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8580" tabRatio="598" activeTab="0"/>
  </bookViews>
  <sheets>
    <sheet name="comparatif-ampoules" sheetId="1" r:id="rId1"/>
  </sheets>
  <definedNames>
    <definedName name="_xlnm.Print_Area" localSheetId="0">'comparatif-ampoules'!$B$1:$AU$100</definedName>
  </definedNames>
  <calcPr fullCalcOnLoad="1"/>
</workbook>
</file>

<file path=xl/sharedStrings.xml><?xml version="1.0" encoding="utf-8"?>
<sst xmlns="http://schemas.openxmlformats.org/spreadsheetml/2006/main" count="153" uniqueCount="36">
  <si>
    <t>Puissance</t>
  </si>
  <si>
    <t>Minutes</t>
  </si>
  <si>
    <t>conso jour</t>
  </si>
  <si>
    <t>conso an</t>
  </si>
  <si>
    <t>Watts</t>
  </si>
  <si>
    <t>KWatts</t>
  </si>
  <si>
    <t>Heures</t>
  </si>
  <si>
    <t>Appareil</t>
  </si>
  <si>
    <t>minutes</t>
  </si>
  <si>
    <t>Total / h</t>
  </si>
  <si>
    <t>kWh</t>
  </si>
  <si>
    <t>conso hebdomadaire</t>
  </si>
  <si>
    <t>hebdo/7</t>
  </si>
  <si>
    <t>journalier</t>
  </si>
  <si>
    <t>Jour + hebdo</t>
  </si>
  <si>
    <t>Temps d'utilisation</t>
  </si>
  <si>
    <t>Journalier</t>
  </si>
  <si>
    <t>Hebdomadaire</t>
  </si>
  <si>
    <t xml:space="preserve"> € par an</t>
  </si>
  <si>
    <t>Puissance
en Watts</t>
  </si>
  <si>
    <t>Consommation</t>
  </si>
  <si>
    <t>Consommation annuelle</t>
  </si>
  <si>
    <t>€</t>
  </si>
  <si>
    <t>Ampoule BC fluocompacte</t>
  </si>
  <si>
    <t>Ampoule incandescence</t>
  </si>
  <si>
    <t>annuelle
indiquée</t>
  </si>
  <si>
    <t xml:space="preserve"> en kwh (frigo)</t>
  </si>
  <si>
    <t>Ampoule halogène</t>
  </si>
  <si>
    <t>Ampoule halogène BC</t>
  </si>
  <si>
    <t>Comparez la consommation de vos ampoules</t>
  </si>
  <si>
    <t>Consommation annuelle de vos
ampoules à incandescence :</t>
  </si>
  <si>
    <t>Consommation annuelle de vos
ampoules LBC :</t>
  </si>
  <si>
    <t>Basse consommation</t>
  </si>
  <si>
    <t>Consommation annuelle de vos
halogènes basse consommation :</t>
  </si>
  <si>
    <t>Consommation annuelle de vos
ampoules halogènes :</t>
  </si>
  <si>
    <t>Prix du kWh TTC 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</si>
</sst>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00000"/>
    <numFmt numFmtId="191" formatCode="0.000000000000000000000"/>
    <numFmt numFmtId="192" formatCode="#,##0.00\ &quot;€&quot;"/>
    <numFmt numFmtId="193" formatCode="#,##0.00\ _€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14"/>
      <color indexed="16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4" fontId="1" fillId="0" borderId="0" xfId="15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1" fontId="10" fillId="0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 applyProtection="1">
      <alignment horizontal="center"/>
      <protection locked="0"/>
    </xf>
    <xf numFmtId="193" fontId="11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3"/>
  <sheetViews>
    <sheetView showGridLines="0" tabSelected="1" workbookViewId="0" topLeftCell="A1">
      <selection activeCell="C5" sqref="C5"/>
    </sheetView>
  </sheetViews>
  <sheetFormatPr defaultColWidth="11.421875" defaultRowHeight="12.75"/>
  <cols>
    <col min="1" max="1" width="3.140625" style="2" customWidth="1"/>
    <col min="2" max="2" width="33.28125" style="2" bestFit="1" customWidth="1"/>
    <col min="3" max="3" width="15.140625" style="2" bestFit="1" customWidth="1"/>
    <col min="4" max="6" width="14.140625" style="2" customWidth="1"/>
    <col min="7" max="7" width="15.140625" style="2" customWidth="1"/>
    <col min="8" max="8" width="13.421875" style="2" hidden="1" customWidth="1"/>
    <col min="9" max="9" width="10.7109375" style="2" customWidth="1"/>
    <col min="10" max="10" width="7.57421875" style="2" customWidth="1"/>
    <col min="11" max="11" width="7.57421875" style="2" hidden="1" customWidth="1"/>
    <col min="12" max="12" width="7.7109375" style="2" hidden="1" customWidth="1"/>
    <col min="13" max="14" width="7.57421875" style="2" hidden="1" customWidth="1"/>
    <col min="15" max="15" width="7.7109375" style="2" hidden="1" customWidth="1"/>
    <col min="16" max="16" width="11.7109375" style="2" hidden="1" customWidth="1"/>
    <col min="17" max="17" width="9.57421875" style="2" hidden="1" customWidth="1"/>
    <col min="18" max="19" width="8.57421875" style="2" hidden="1" customWidth="1"/>
    <col min="20" max="20" width="21.57421875" style="2" hidden="1" customWidth="1"/>
    <col min="21" max="21" width="9.7109375" style="2" hidden="1" customWidth="1"/>
    <col min="22" max="22" width="6.8515625" style="2" hidden="1" customWidth="1"/>
    <col min="23" max="23" width="7.57421875" style="2" hidden="1" customWidth="1"/>
    <col min="24" max="24" width="9.7109375" style="2" customWidth="1"/>
    <col min="25" max="25" width="30.421875" style="2" bestFit="1" customWidth="1"/>
    <col min="26" max="26" width="18.421875" style="2" customWidth="1"/>
    <col min="27" max="27" width="13.00390625" style="2" customWidth="1"/>
    <col min="28" max="30" width="12.7109375" style="2" bestFit="1" customWidth="1"/>
    <col min="31" max="31" width="11.57421875" style="2" hidden="1" customWidth="1"/>
    <col min="32" max="32" width="9.57421875" style="2" customWidth="1"/>
    <col min="33" max="33" width="8.28125" style="2" customWidth="1"/>
    <col min="34" max="34" width="7.57421875" style="2" hidden="1" customWidth="1"/>
    <col min="35" max="35" width="7.7109375" style="2" hidden="1" customWidth="1"/>
    <col min="36" max="37" width="7.57421875" style="2" hidden="1" customWidth="1"/>
    <col min="38" max="38" width="7.7109375" style="2" hidden="1" customWidth="1"/>
    <col min="39" max="39" width="11.7109375" style="2" hidden="1" customWidth="1"/>
    <col min="40" max="40" width="9.57421875" style="2" hidden="1" customWidth="1"/>
    <col min="41" max="42" width="8.57421875" style="2" hidden="1" customWidth="1"/>
    <col min="43" max="43" width="23.28125" style="2" hidden="1" customWidth="1"/>
    <col min="44" max="44" width="9.7109375" style="2" hidden="1" customWidth="1"/>
    <col min="45" max="45" width="6.8515625" style="2" hidden="1" customWidth="1"/>
    <col min="46" max="46" width="7.57421875" style="2" hidden="1" customWidth="1"/>
    <col min="47" max="47" width="11.57421875" style="2" hidden="1" customWidth="1"/>
    <col min="48" max="16384" width="11.57421875" style="2" customWidth="1"/>
  </cols>
  <sheetData>
    <row r="1" spans="2:9" ht="27.75">
      <c r="B1" s="38" t="s">
        <v>29</v>
      </c>
      <c r="C1" s="38"/>
      <c r="D1" s="38"/>
      <c r="E1" s="38"/>
      <c r="F1" s="38"/>
      <c r="G1" s="38"/>
      <c r="H1" s="38"/>
      <c r="I1" s="38"/>
    </row>
    <row r="2" ht="13.5" thickBot="1"/>
    <row r="3" spans="2:37" ht="38.25" customHeight="1" thickBot="1" thickTop="1">
      <c r="B3" s="36" t="s">
        <v>30</v>
      </c>
      <c r="C3" s="37"/>
      <c r="D3" s="31">
        <f>G3*C5</f>
        <v>0</v>
      </c>
      <c r="E3" s="25" t="s">
        <v>18</v>
      </c>
      <c r="F3" s="26"/>
      <c r="G3" s="32">
        <f>SUM(S10:S29)</f>
        <v>0</v>
      </c>
      <c r="H3" s="27"/>
      <c r="I3" s="28" t="s">
        <v>10</v>
      </c>
      <c r="J3" s="24"/>
      <c r="K3" s="24"/>
      <c r="L3" s="13"/>
      <c r="M3" s="13"/>
      <c r="N3" s="14"/>
      <c r="Y3" s="36" t="s">
        <v>31</v>
      </c>
      <c r="Z3" s="37"/>
      <c r="AA3" s="31">
        <f>AD3*Z5</f>
        <v>0</v>
      </c>
      <c r="AB3" s="25" t="s">
        <v>18</v>
      </c>
      <c r="AC3" s="26"/>
      <c r="AD3" s="32">
        <f>SUM(AP10:AP29)</f>
        <v>0</v>
      </c>
      <c r="AE3" s="29"/>
      <c r="AF3" s="28" t="s">
        <v>10</v>
      </c>
      <c r="AI3" s="13"/>
      <c r="AJ3" s="13"/>
      <c r="AK3" s="14"/>
    </row>
    <row r="4" spans="3:37" ht="18.75" thickTop="1">
      <c r="C4" s="8"/>
      <c r="D4" s="12"/>
      <c r="E4" s="12"/>
      <c r="I4" s="24"/>
      <c r="J4" s="24"/>
      <c r="K4" s="24"/>
      <c r="L4" s="15"/>
      <c r="M4" s="15"/>
      <c r="N4" s="15"/>
      <c r="Z4" s="11"/>
      <c r="AA4" s="8"/>
      <c r="AB4" s="12"/>
      <c r="AC4" s="15"/>
      <c r="AD4" s="15"/>
      <c r="AE4" s="15"/>
      <c r="AF4" s="24"/>
      <c r="AG4" s="24"/>
      <c r="AH4" s="24"/>
      <c r="AI4" s="15"/>
      <c r="AJ4" s="15"/>
      <c r="AK4" s="15"/>
    </row>
    <row r="5" spans="2:36" ht="18">
      <c r="B5" s="35" t="s">
        <v>35</v>
      </c>
      <c r="C5" s="30">
        <v>0.1467</v>
      </c>
      <c r="D5" s="12" t="s">
        <v>22</v>
      </c>
      <c r="E5" s="15"/>
      <c r="F5" s="15"/>
      <c r="G5" s="15"/>
      <c r="H5" s="24"/>
      <c r="I5" s="24"/>
      <c r="J5" s="24"/>
      <c r="K5" s="15"/>
      <c r="L5" s="15"/>
      <c r="M5" s="15"/>
      <c r="Y5" s="35" t="s">
        <v>35</v>
      </c>
      <c r="Z5" s="30">
        <v>0.1372</v>
      </c>
      <c r="AA5" s="12" t="s">
        <v>22</v>
      </c>
      <c r="AB5" s="15"/>
      <c r="AC5" s="15"/>
      <c r="AD5" s="15"/>
      <c r="AE5" s="24"/>
      <c r="AF5" s="24"/>
      <c r="AG5" s="24"/>
      <c r="AH5" s="15"/>
      <c r="AI5" s="15"/>
      <c r="AJ5" s="15"/>
    </row>
    <row r="6" spans="1:36" ht="15" customHeight="1">
      <c r="A6" s="3"/>
      <c r="B6" s="3"/>
      <c r="C6" s="3"/>
      <c r="D6" s="3"/>
      <c r="E6" s="3"/>
      <c r="F6" s="3"/>
      <c r="G6" s="3"/>
      <c r="I6" s="5"/>
      <c r="J6" s="5"/>
      <c r="K6" s="3"/>
      <c r="L6" s="3"/>
      <c r="M6" s="3"/>
      <c r="Y6" s="3"/>
      <c r="Z6" s="3"/>
      <c r="AA6" s="3"/>
      <c r="AB6" s="3"/>
      <c r="AC6" s="3"/>
      <c r="AD6" s="3"/>
      <c r="AF6" s="5"/>
      <c r="AG6" s="5"/>
      <c r="AH6" s="3"/>
      <c r="AI6" s="3"/>
      <c r="AJ6" s="3"/>
    </row>
    <row r="7" spans="1:36" ht="21.75" customHeight="1">
      <c r="A7" s="3"/>
      <c r="B7" s="3"/>
      <c r="C7" s="3"/>
      <c r="D7" s="39" t="s">
        <v>15</v>
      </c>
      <c r="E7" s="40"/>
      <c r="F7" s="40"/>
      <c r="G7" s="41"/>
      <c r="H7" s="5" t="s">
        <v>20</v>
      </c>
      <c r="I7" s="5"/>
      <c r="J7" s="5"/>
      <c r="K7" s="3"/>
      <c r="L7" s="3"/>
      <c r="M7" s="3"/>
      <c r="Y7" s="3"/>
      <c r="Z7" s="3"/>
      <c r="AA7" s="39" t="s">
        <v>15</v>
      </c>
      <c r="AB7" s="40"/>
      <c r="AC7" s="40"/>
      <c r="AD7" s="41"/>
      <c r="AE7" s="5" t="s">
        <v>20</v>
      </c>
      <c r="AF7" s="5"/>
      <c r="AG7" s="5"/>
      <c r="AH7" s="3"/>
      <c r="AI7" s="3"/>
      <c r="AJ7" s="3"/>
    </row>
    <row r="8" spans="2:42" ht="33.75" customHeight="1">
      <c r="B8" s="3"/>
      <c r="C8" s="42" t="s">
        <v>19</v>
      </c>
      <c r="D8" s="46" t="s">
        <v>16</v>
      </c>
      <c r="E8" s="47"/>
      <c r="F8" s="46" t="s">
        <v>17</v>
      </c>
      <c r="G8" s="47"/>
      <c r="H8" s="9" t="s">
        <v>25</v>
      </c>
      <c r="I8" s="44" t="s">
        <v>21</v>
      </c>
      <c r="J8" s="45"/>
      <c r="K8" s="48" t="s">
        <v>11</v>
      </c>
      <c r="L8" s="48"/>
      <c r="M8" s="5" t="s">
        <v>12</v>
      </c>
      <c r="N8" s="49" t="s">
        <v>13</v>
      </c>
      <c r="O8" s="49"/>
      <c r="P8" s="7" t="s">
        <v>14</v>
      </c>
      <c r="Q8" s="2" t="s">
        <v>2</v>
      </c>
      <c r="R8" s="2" t="s">
        <v>3</v>
      </c>
      <c r="S8" s="2" t="s">
        <v>3</v>
      </c>
      <c r="Y8" s="3"/>
      <c r="Z8" s="42" t="s">
        <v>19</v>
      </c>
      <c r="AA8" s="46" t="s">
        <v>16</v>
      </c>
      <c r="AB8" s="47"/>
      <c r="AC8" s="46" t="s">
        <v>17</v>
      </c>
      <c r="AD8" s="47"/>
      <c r="AE8" s="9" t="s">
        <v>25</v>
      </c>
      <c r="AF8" s="44" t="s">
        <v>21</v>
      </c>
      <c r="AG8" s="45"/>
      <c r="AH8" s="48" t="s">
        <v>11</v>
      </c>
      <c r="AI8" s="48"/>
      <c r="AJ8" s="5" t="s">
        <v>12</v>
      </c>
      <c r="AK8" s="49" t="s">
        <v>13</v>
      </c>
      <c r="AL8" s="49"/>
      <c r="AM8" s="7" t="s">
        <v>14</v>
      </c>
      <c r="AN8" s="2" t="s">
        <v>2</v>
      </c>
      <c r="AO8" s="2" t="s">
        <v>3</v>
      </c>
      <c r="AP8" s="2" t="s">
        <v>3</v>
      </c>
    </row>
    <row r="9" spans="2:42" ht="18">
      <c r="B9" s="10" t="s">
        <v>24</v>
      </c>
      <c r="C9" s="43"/>
      <c r="D9" s="16" t="s">
        <v>6</v>
      </c>
      <c r="E9" s="16" t="s">
        <v>1</v>
      </c>
      <c r="F9" s="16" t="s">
        <v>6</v>
      </c>
      <c r="G9" s="16" t="s">
        <v>1</v>
      </c>
      <c r="H9" s="5" t="s">
        <v>26</v>
      </c>
      <c r="I9" s="16" t="s">
        <v>10</v>
      </c>
      <c r="J9" s="16" t="s">
        <v>22</v>
      </c>
      <c r="K9" s="2" t="s">
        <v>8</v>
      </c>
      <c r="L9" s="2" t="s">
        <v>9</v>
      </c>
      <c r="M9" s="3"/>
      <c r="N9" s="2" t="s">
        <v>8</v>
      </c>
      <c r="O9" s="2" t="s">
        <v>9</v>
      </c>
      <c r="R9" s="2" t="s">
        <v>4</v>
      </c>
      <c r="S9" s="2" t="s">
        <v>5</v>
      </c>
      <c r="Y9" s="10" t="s">
        <v>32</v>
      </c>
      <c r="Z9" s="43"/>
      <c r="AA9" s="16" t="s">
        <v>6</v>
      </c>
      <c r="AB9" s="16" t="s">
        <v>1</v>
      </c>
      <c r="AC9" s="16" t="s">
        <v>6</v>
      </c>
      <c r="AD9" s="16" t="s">
        <v>1</v>
      </c>
      <c r="AE9" s="5" t="s">
        <v>26</v>
      </c>
      <c r="AF9" s="16" t="s">
        <v>10</v>
      </c>
      <c r="AG9" s="16" t="s">
        <v>22</v>
      </c>
      <c r="AH9" s="2" t="s">
        <v>8</v>
      </c>
      <c r="AI9" s="2" t="s">
        <v>9</v>
      </c>
      <c r="AJ9" s="3"/>
      <c r="AK9" s="2" t="s">
        <v>8</v>
      </c>
      <c r="AL9" s="2" t="s">
        <v>9</v>
      </c>
      <c r="AO9" s="2" t="s">
        <v>4</v>
      </c>
      <c r="AP9" s="2" t="s">
        <v>5</v>
      </c>
    </row>
    <row r="10" spans="2:42" ht="12.75">
      <c r="B10" s="18"/>
      <c r="C10" s="20"/>
      <c r="D10" s="19"/>
      <c r="E10" s="20"/>
      <c r="F10" s="20"/>
      <c r="G10" s="20"/>
      <c r="H10" s="21"/>
      <c r="I10" s="33">
        <f aca="true" t="shared" si="0" ref="I10:I29">S10</f>
        <v>0</v>
      </c>
      <c r="J10" s="17">
        <f aca="true" t="shared" si="1" ref="J10:J29">S10*$C$5</f>
        <v>0</v>
      </c>
      <c r="K10" s="6">
        <f aca="true" t="shared" si="2" ref="K10:K29">G10/60</f>
        <v>0</v>
      </c>
      <c r="L10" s="6">
        <f aca="true" t="shared" si="3" ref="L10:L29">F10+K10</f>
        <v>0</v>
      </c>
      <c r="M10" s="6">
        <f aca="true" t="shared" si="4" ref="M10:M29">L10/7</f>
        <v>0</v>
      </c>
      <c r="N10" s="2">
        <f aca="true" t="shared" si="5" ref="N10:N29">E10/60</f>
        <v>0</v>
      </c>
      <c r="O10" s="2">
        <f aca="true" t="shared" si="6" ref="O10:O29">SUM(D10,N10)</f>
        <v>0</v>
      </c>
      <c r="P10" s="2">
        <f aca="true" t="shared" si="7" ref="P10:P29">M10+O10</f>
        <v>0</v>
      </c>
      <c r="Q10" s="2">
        <f aca="true" t="shared" si="8" ref="Q10:Q29">C10*P10</f>
        <v>0</v>
      </c>
      <c r="R10" s="2">
        <f>Q10*365</f>
        <v>0</v>
      </c>
      <c r="S10" s="2">
        <f aca="true" t="shared" si="9" ref="S10:S29">(R10/1000)+H10</f>
        <v>0</v>
      </c>
      <c r="Y10" s="18"/>
      <c r="Z10" s="20"/>
      <c r="AA10" s="19"/>
      <c r="AB10" s="20"/>
      <c r="AC10" s="20"/>
      <c r="AD10" s="20"/>
      <c r="AE10" s="21"/>
      <c r="AF10" s="33">
        <f aca="true" t="shared" si="10" ref="AF10:AF29">AP10</f>
        <v>0</v>
      </c>
      <c r="AG10" s="17">
        <f>AP10*$Z$5</f>
        <v>0</v>
      </c>
      <c r="AH10" s="6">
        <f aca="true" t="shared" si="11" ref="AH10:AH29">AD10/60</f>
        <v>0</v>
      </c>
      <c r="AI10" s="6">
        <f aca="true" t="shared" si="12" ref="AI10:AI29">AC10+AH10</f>
        <v>0</v>
      </c>
      <c r="AJ10" s="6">
        <f aca="true" t="shared" si="13" ref="AJ10:AJ29">AI10/7</f>
        <v>0</v>
      </c>
      <c r="AK10" s="2">
        <f aca="true" t="shared" si="14" ref="AK10:AK29">AB10/60</f>
        <v>0</v>
      </c>
      <c r="AL10" s="2">
        <f aca="true" t="shared" si="15" ref="AL10:AL29">SUM(AA10,AK10)</f>
        <v>0</v>
      </c>
      <c r="AM10" s="2">
        <f aca="true" t="shared" si="16" ref="AM10:AM29">AJ10+AL10</f>
        <v>0</v>
      </c>
      <c r="AN10" s="2">
        <f aca="true" t="shared" si="17" ref="AN10:AN29">Z10*AM10</f>
        <v>0</v>
      </c>
      <c r="AO10" s="2">
        <f>AN10*365</f>
        <v>0</v>
      </c>
      <c r="AP10" s="2">
        <f aca="true" t="shared" si="18" ref="AP10:AP29">(AO10/1000)+AE10</f>
        <v>0</v>
      </c>
    </row>
    <row r="11" spans="2:42" ht="12.75">
      <c r="B11" s="18"/>
      <c r="C11" s="20"/>
      <c r="D11" s="19"/>
      <c r="E11" s="20"/>
      <c r="F11" s="20"/>
      <c r="G11" s="20"/>
      <c r="H11" s="22"/>
      <c r="I11" s="33">
        <f t="shared" si="0"/>
        <v>0</v>
      </c>
      <c r="J11" s="17">
        <f t="shared" si="1"/>
        <v>0</v>
      </c>
      <c r="K11" s="6">
        <f t="shared" si="2"/>
        <v>0</v>
      </c>
      <c r="L11" s="6">
        <f t="shared" si="3"/>
        <v>0</v>
      </c>
      <c r="M11" s="6">
        <f t="shared" si="4"/>
        <v>0</v>
      </c>
      <c r="N11" s="2">
        <f t="shared" si="5"/>
        <v>0</v>
      </c>
      <c r="O11" s="2">
        <f t="shared" si="6"/>
        <v>0</v>
      </c>
      <c r="P11" s="2">
        <f t="shared" si="7"/>
        <v>0</v>
      </c>
      <c r="Q11" s="2">
        <f t="shared" si="8"/>
        <v>0</v>
      </c>
      <c r="R11" s="2">
        <f aca="true" t="shared" si="19" ref="R11:R29">Q11*365</f>
        <v>0</v>
      </c>
      <c r="S11" s="2">
        <f t="shared" si="9"/>
        <v>0</v>
      </c>
      <c r="Y11" s="18"/>
      <c r="Z11" s="20"/>
      <c r="AA11" s="19"/>
      <c r="AB11" s="20"/>
      <c r="AC11" s="20"/>
      <c r="AD11" s="20"/>
      <c r="AE11" s="22"/>
      <c r="AF11" s="33">
        <f t="shared" si="10"/>
        <v>0</v>
      </c>
      <c r="AG11" s="17">
        <f aca="true" t="shared" si="20" ref="AG11:AG29">AP11*$Z$5</f>
        <v>0</v>
      </c>
      <c r="AH11" s="6">
        <f t="shared" si="11"/>
        <v>0</v>
      </c>
      <c r="AI11" s="6">
        <f t="shared" si="12"/>
        <v>0</v>
      </c>
      <c r="AJ11" s="6">
        <f t="shared" si="13"/>
        <v>0</v>
      </c>
      <c r="AK11" s="2">
        <f t="shared" si="14"/>
        <v>0</v>
      </c>
      <c r="AL11" s="2">
        <f t="shared" si="15"/>
        <v>0</v>
      </c>
      <c r="AM11" s="2">
        <f t="shared" si="16"/>
        <v>0</v>
      </c>
      <c r="AN11" s="2">
        <f t="shared" si="17"/>
        <v>0</v>
      </c>
      <c r="AO11" s="2">
        <f aca="true" t="shared" si="21" ref="AO11:AO29">AN11*365</f>
        <v>0</v>
      </c>
      <c r="AP11" s="2">
        <f t="shared" si="18"/>
        <v>0</v>
      </c>
    </row>
    <row r="12" spans="2:42" ht="12.75">
      <c r="B12" s="18"/>
      <c r="C12" s="20"/>
      <c r="D12" s="19"/>
      <c r="E12" s="20"/>
      <c r="F12" s="20"/>
      <c r="G12" s="20"/>
      <c r="H12" s="21"/>
      <c r="I12" s="33">
        <f t="shared" si="0"/>
        <v>0</v>
      </c>
      <c r="J12" s="17">
        <f t="shared" si="1"/>
        <v>0</v>
      </c>
      <c r="K12" s="6">
        <f t="shared" si="2"/>
        <v>0</v>
      </c>
      <c r="L12" s="6">
        <f t="shared" si="3"/>
        <v>0</v>
      </c>
      <c r="M12" s="6">
        <f t="shared" si="4"/>
        <v>0</v>
      </c>
      <c r="N12" s="2">
        <f t="shared" si="5"/>
        <v>0</v>
      </c>
      <c r="O12" s="4">
        <f t="shared" si="6"/>
        <v>0</v>
      </c>
      <c r="P12" s="2">
        <f t="shared" si="7"/>
        <v>0</v>
      </c>
      <c r="Q12" s="2">
        <f t="shared" si="8"/>
        <v>0</v>
      </c>
      <c r="R12" s="2">
        <f t="shared" si="19"/>
        <v>0</v>
      </c>
      <c r="S12" s="2">
        <f t="shared" si="9"/>
        <v>0</v>
      </c>
      <c r="Y12" s="18"/>
      <c r="Z12" s="20"/>
      <c r="AA12" s="19"/>
      <c r="AB12" s="20"/>
      <c r="AC12" s="20"/>
      <c r="AD12" s="20"/>
      <c r="AE12" s="21"/>
      <c r="AF12" s="33">
        <f t="shared" si="10"/>
        <v>0</v>
      </c>
      <c r="AG12" s="17">
        <f t="shared" si="20"/>
        <v>0</v>
      </c>
      <c r="AH12" s="6">
        <f t="shared" si="11"/>
        <v>0</v>
      </c>
      <c r="AI12" s="6">
        <f t="shared" si="12"/>
        <v>0</v>
      </c>
      <c r="AJ12" s="6">
        <f t="shared" si="13"/>
        <v>0</v>
      </c>
      <c r="AK12" s="2">
        <f t="shared" si="14"/>
        <v>0</v>
      </c>
      <c r="AL12" s="4">
        <f t="shared" si="15"/>
        <v>0</v>
      </c>
      <c r="AM12" s="2">
        <f t="shared" si="16"/>
        <v>0</v>
      </c>
      <c r="AN12" s="2">
        <f t="shared" si="17"/>
        <v>0</v>
      </c>
      <c r="AO12" s="2">
        <f t="shared" si="21"/>
        <v>0</v>
      </c>
      <c r="AP12" s="2">
        <f t="shared" si="18"/>
        <v>0</v>
      </c>
    </row>
    <row r="13" spans="2:42" ht="12.75">
      <c r="B13" s="18"/>
      <c r="C13" s="20"/>
      <c r="D13" s="19"/>
      <c r="E13" s="20"/>
      <c r="F13" s="20"/>
      <c r="G13" s="20"/>
      <c r="H13" s="21"/>
      <c r="I13" s="33">
        <f t="shared" si="0"/>
        <v>0</v>
      </c>
      <c r="J13" s="17">
        <f t="shared" si="1"/>
        <v>0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2">
        <f t="shared" si="5"/>
        <v>0</v>
      </c>
      <c r="O13" s="2">
        <f t="shared" si="6"/>
        <v>0</v>
      </c>
      <c r="P13" s="2">
        <f t="shared" si="7"/>
        <v>0</v>
      </c>
      <c r="Q13" s="2">
        <f t="shared" si="8"/>
        <v>0</v>
      </c>
      <c r="R13" s="2">
        <f t="shared" si="19"/>
        <v>0</v>
      </c>
      <c r="S13" s="2">
        <f t="shared" si="9"/>
        <v>0</v>
      </c>
      <c r="Y13" s="18"/>
      <c r="Z13" s="20"/>
      <c r="AA13" s="19"/>
      <c r="AB13" s="20"/>
      <c r="AC13" s="20"/>
      <c r="AD13" s="20"/>
      <c r="AE13" s="21"/>
      <c r="AF13" s="33">
        <f t="shared" si="10"/>
        <v>0</v>
      </c>
      <c r="AG13" s="17">
        <f t="shared" si="20"/>
        <v>0</v>
      </c>
      <c r="AH13" s="6">
        <f t="shared" si="11"/>
        <v>0</v>
      </c>
      <c r="AI13" s="6">
        <f t="shared" si="12"/>
        <v>0</v>
      </c>
      <c r="AJ13" s="6">
        <f t="shared" si="13"/>
        <v>0</v>
      </c>
      <c r="AK13" s="2">
        <f t="shared" si="14"/>
        <v>0</v>
      </c>
      <c r="AL13" s="2">
        <f t="shared" si="15"/>
        <v>0</v>
      </c>
      <c r="AM13" s="2">
        <f t="shared" si="16"/>
        <v>0</v>
      </c>
      <c r="AN13" s="2">
        <f t="shared" si="17"/>
        <v>0</v>
      </c>
      <c r="AO13" s="2">
        <f t="shared" si="21"/>
        <v>0</v>
      </c>
      <c r="AP13" s="2">
        <f t="shared" si="18"/>
        <v>0</v>
      </c>
    </row>
    <row r="14" spans="2:46" ht="12.75">
      <c r="B14" s="18"/>
      <c r="C14" s="20"/>
      <c r="D14" s="19"/>
      <c r="E14" s="20"/>
      <c r="F14" s="20"/>
      <c r="G14" s="20"/>
      <c r="H14" s="21"/>
      <c r="I14" s="33">
        <f t="shared" si="0"/>
        <v>0</v>
      </c>
      <c r="J14" s="17">
        <f t="shared" si="1"/>
        <v>0</v>
      </c>
      <c r="K14" s="6">
        <f t="shared" si="2"/>
        <v>0</v>
      </c>
      <c r="L14" s="6">
        <f t="shared" si="3"/>
        <v>0</v>
      </c>
      <c r="M14" s="6">
        <f t="shared" si="4"/>
        <v>0</v>
      </c>
      <c r="N14" s="2">
        <f t="shared" si="5"/>
        <v>0</v>
      </c>
      <c r="O14" s="2">
        <f t="shared" si="6"/>
        <v>0</v>
      </c>
      <c r="P14" s="2">
        <f t="shared" si="7"/>
        <v>0</v>
      </c>
      <c r="Q14" s="2">
        <f t="shared" si="8"/>
        <v>0</v>
      </c>
      <c r="R14" s="2">
        <f t="shared" si="19"/>
        <v>0</v>
      </c>
      <c r="S14" s="2">
        <f t="shared" si="9"/>
        <v>0</v>
      </c>
      <c r="T14" s="2" t="s">
        <v>7</v>
      </c>
      <c r="U14" s="2" t="s">
        <v>0</v>
      </c>
      <c r="V14" s="2" t="s">
        <v>6</v>
      </c>
      <c r="W14" s="2" t="s">
        <v>1</v>
      </c>
      <c r="Y14" s="18"/>
      <c r="Z14" s="20"/>
      <c r="AA14" s="19"/>
      <c r="AB14" s="20"/>
      <c r="AC14" s="20"/>
      <c r="AD14" s="20"/>
      <c r="AE14" s="21"/>
      <c r="AF14" s="33">
        <f t="shared" si="10"/>
        <v>0</v>
      </c>
      <c r="AG14" s="17">
        <f t="shared" si="20"/>
        <v>0</v>
      </c>
      <c r="AH14" s="6">
        <f t="shared" si="11"/>
        <v>0</v>
      </c>
      <c r="AI14" s="6">
        <f t="shared" si="12"/>
        <v>0</v>
      </c>
      <c r="AJ14" s="6">
        <f t="shared" si="13"/>
        <v>0</v>
      </c>
      <c r="AK14" s="2">
        <f t="shared" si="14"/>
        <v>0</v>
      </c>
      <c r="AL14" s="2">
        <f t="shared" si="15"/>
        <v>0</v>
      </c>
      <c r="AM14" s="2">
        <f t="shared" si="16"/>
        <v>0</v>
      </c>
      <c r="AN14" s="2">
        <f t="shared" si="17"/>
        <v>0</v>
      </c>
      <c r="AO14" s="2">
        <f t="shared" si="21"/>
        <v>0</v>
      </c>
      <c r="AP14" s="2">
        <f t="shared" si="18"/>
        <v>0</v>
      </c>
      <c r="AQ14" s="2" t="s">
        <v>7</v>
      </c>
      <c r="AR14" s="2" t="s">
        <v>0</v>
      </c>
      <c r="AS14" s="2" t="s">
        <v>6</v>
      </c>
      <c r="AT14" s="2" t="s">
        <v>1</v>
      </c>
    </row>
    <row r="15" spans="2:42" ht="12.75">
      <c r="B15" s="18"/>
      <c r="C15" s="20"/>
      <c r="D15" s="19"/>
      <c r="E15" s="20"/>
      <c r="F15" s="20"/>
      <c r="G15" s="20"/>
      <c r="H15" s="21"/>
      <c r="I15" s="33">
        <f t="shared" si="0"/>
        <v>0</v>
      </c>
      <c r="J15" s="17">
        <f t="shared" si="1"/>
        <v>0</v>
      </c>
      <c r="K15" s="6">
        <f t="shared" si="2"/>
        <v>0</v>
      </c>
      <c r="L15" s="6">
        <f t="shared" si="3"/>
        <v>0</v>
      </c>
      <c r="M15" s="6">
        <f t="shared" si="4"/>
        <v>0</v>
      </c>
      <c r="N15" s="2">
        <f t="shared" si="5"/>
        <v>0</v>
      </c>
      <c r="O15" s="2">
        <f t="shared" si="6"/>
        <v>0</v>
      </c>
      <c r="P15" s="2">
        <f t="shared" si="7"/>
        <v>0</v>
      </c>
      <c r="Q15" s="2">
        <f t="shared" si="8"/>
        <v>0</v>
      </c>
      <c r="R15" s="2">
        <f t="shared" si="19"/>
        <v>0</v>
      </c>
      <c r="S15" s="2">
        <f t="shared" si="9"/>
        <v>0</v>
      </c>
      <c r="Y15" s="18"/>
      <c r="Z15" s="20"/>
      <c r="AA15" s="19"/>
      <c r="AB15" s="20"/>
      <c r="AC15" s="20"/>
      <c r="AD15" s="20"/>
      <c r="AE15" s="21"/>
      <c r="AF15" s="33">
        <f t="shared" si="10"/>
        <v>0</v>
      </c>
      <c r="AG15" s="17">
        <f t="shared" si="20"/>
        <v>0</v>
      </c>
      <c r="AH15" s="6">
        <f t="shared" si="11"/>
        <v>0</v>
      </c>
      <c r="AI15" s="6">
        <f t="shared" si="12"/>
        <v>0</v>
      </c>
      <c r="AJ15" s="6">
        <f t="shared" si="13"/>
        <v>0</v>
      </c>
      <c r="AK15" s="2">
        <f t="shared" si="14"/>
        <v>0</v>
      </c>
      <c r="AL15" s="2">
        <f t="shared" si="15"/>
        <v>0</v>
      </c>
      <c r="AM15" s="2">
        <f t="shared" si="16"/>
        <v>0</v>
      </c>
      <c r="AN15" s="2">
        <f t="shared" si="17"/>
        <v>0</v>
      </c>
      <c r="AO15" s="2">
        <f t="shared" si="21"/>
        <v>0</v>
      </c>
      <c r="AP15" s="2">
        <f t="shared" si="18"/>
        <v>0</v>
      </c>
    </row>
    <row r="16" spans="2:46" ht="12.75">
      <c r="B16" s="18"/>
      <c r="C16" s="20"/>
      <c r="D16" s="19"/>
      <c r="E16" s="20"/>
      <c r="F16" s="20"/>
      <c r="G16" s="20"/>
      <c r="H16" s="21"/>
      <c r="I16" s="33">
        <f t="shared" si="0"/>
        <v>0</v>
      </c>
      <c r="J16" s="17">
        <f t="shared" si="1"/>
        <v>0</v>
      </c>
      <c r="K16" s="6">
        <f t="shared" si="2"/>
        <v>0</v>
      </c>
      <c r="L16" s="6">
        <f t="shared" si="3"/>
        <v>0</v>
      </c>
      <c r="M16" s="6">
        <f t="shared" si="4"/>
        <v>0</v>
      </c>
      <c r="N16" s="2">
        <f t="shared" si="5"/>
        <v>0</v>
      </c>
      <c r="O16" s="2">
        <f t="shared" si="6"/>
        <v>0</v>
      </c>
      <c r="P16" s="2">
        <f t="shared" si="7"/>
        <v>0</v>
      </c>
      <c r="Q16" s="2">
        <f t="shared" si="8"/>
        <v>0</v>
      </c>
      <c r="R16" s="2">
        <f t="shared" si="19"/>
        <v>0</v>
      </c>
      <c r="S16" s="2">
        <f t="shared" si="9"/>
        <v>0</v>
      </c>
      <c r="U16" s="1">
        <v>0</v>
      </c>
      <c r="W16" s="2">
        <v>0</v>
      </c>
      <c r="Y16" s="18"/>
      <c r="Z16" s="20"/>
      <c r="AA16" s="19"/>
      <c r="AB16" s="20"/>
      <c r="AC16" s="20"/>
      <c r="AD16" s="20"/>
      <c r="AE16" s="21"/>
      <c r="AF16" s="33">
        <f t="shared" si="10"/>
        <v>0</v>
      </c>
      <c r="AG16" s="17">
        <f t="shared" si="20"/>
        <v>0</v>
      </c>
      <c r="AH16" s="6">
        <f t="shared" si="11"/>
        <v>0</v>
      </c>
      <c r="AI16" s="6">
        <f t="shared" si="12"/>
        <v>0</v>
      </c>
      <c r="AJ16" s="6">
        <f t="shared" si="13"/>
        <v>0</v>
      </c>
      <c r="AK16" s="2">
        <f t="shared" si="14"/>
        <v>0</v>
      </c>
      <c r="AL16" s="2">
        <f t="shared" si="15"/>
        <v>0</v>
      </c>
      <c r="AM16" s="2">
        <f t="shared" si="16"/>
        <v>0</v>
      </c>
      <c r="AN16" s="2">
        <f t="shared" si="17"/>
        <v>0</v>
      </c>
      <c r="AO16" s="2">
        <f t="shared" si="21"/>
        <v>0</v>
      </c>
      <c r="AP16" s="2">
        <f t="shared" si="18"/>
        <v>0</v>
      </c>
      <c r="AQ16" s="2" t="s">
        <v>23</v>
      </c>
      <c r="AR16" s="1">
        <v>0</v>
      </c>
      <c r="AT16" s="2">
        <v>0</v>
      </c>
    </row>
    <row r="17" spans="2:46" ht="12.75">
      <c r="B17" s="18"/>
      <c r="C17" s="20"/>
      <c r="D17" s="19"/>
      <c r="E17" s="20"/>
      <c r="F17" s="20"/>
      <c r="G17" s="20"/>
      <c r="H17" s="21"/>
      <c r="I17" s="33">
        <f t="shared" si="0"/>
        <v>0</v>
      </c>
      <c r="J17" s="17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2">
        <f t="shared" si="5"/>
        <v>0</v>
      </c>
      <c r="O17" s="2">
        <f t="shared" si="6"/>
        <v>0</v>
      </c>
      <c r="P17" s="2">
        <f t="shared" si="7"/>
        <v>0</v>
      </c>
      <c r="Q17" s="2">
        <f t="shared" si="8"/>
        <v>0</v>
      </c>
      <c r="R17" s="2">
        <f t="shared" si="19"/>
        <v>0</v>
      </c>
      <c r="S17" s="2">
        <f t="shared" si="9"/>
        <v>0</v>
      </c>
      <c r="T17" s="2" t="s">
        <v>24</v>
      </c>
      <c r="U17" s="1">
        <v>25</v>
      </c>
      <c r="V17" s="2">
        <v>0</v>
      </c>
      <c r="W17" s="2">
        <v>1</v>
      </c>
      <c r="Y17" s="18"/>
      <c r="Z17" s="20"/>
      <c r="AA17" s="19"/>
      <c r="AB17" s="20"/>
      <c r="AC17" s="20"/>
      <c r="AD17" s="20"/>
      <c r="AE17" s="21"/>
      <c r="AF17" s="33">
        <f t="shared" si="10"/>
        <v>0</v>
      </c>
      <c r="AG17" s="17">
        <f t="shared" si="20"/>
        <v>0</v>
      </c>
      <c r="AH17" s="6">
        <f t="shared" si="11"/>
        <v>0</v>
      </c>
      <c r="AI17" s="6">
        <f t="shared" si="12"/>
        <v>0</v>
      </c>
      <c r="AJ17" s="6">
        <f t="shared" si="13"/>
        <v>0</v>
      </c>
      <c r="AK17" s="2">
        <f t="shared" si="14"/>
        <v>0</v>
      </c>
      <c r="AL17" s="2">
        <f t="shared" si="15"/>
        <v>0</v>
      </c>
      <c r="AM17" s="2">
        <f t="shared" si="16"/>
        <v>0</v>
      </c>
      <c r="AN17" s="2">
        <f t="shared" si="17"/>
        <v>0</v>
      </c>
      <c r="AO17" s="2">
        <f t="shared" si="21"/>
        <v>0</v>
      </c>
      <c r="AP17" s="2">
        <f t="shared" si="18"/>
        <v>0</v>
      </c>
      <c r="AR17" s="1">
        <v>11</v>
      </c>
      <c r="AS17" s="2">
        <v>0</v>
      </c>
      <c r="AT17" s="2">
        <v>1</v>
      </c>
    </row>
    <row r="18" spans="2:46" ht="12.75">
      <c r="B18" s="18"/>
      <c r="C18" s="20"/>
      <c r="D18" s="19"/>
      <c r="E18" s="20"/>
      <c r="F18" s="20"/>
      <c r="G18" s="20"/>
      <c r="H18" s="21"/>
      <c r="I18" s="33">
        <f t="shared" si="0"/>
        <v>0</v>
      </c>
      <c r="J18" s="17">
        <f t="shared" si="1"/>
        <v>0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2">
        <f t="shared" si="5"/>
        <v>0</v>
      </c>
      <c r="O18" s="2">
        <f t="shared" si="6"/>
        <v>0</v>
      </c>
      <c r="P18" s="2">
        <f t="shared" si="7"/>
        <v>0</v>
      </c>
      <c r="Q18" s="2">
        <f t="shared" si="8"/>
        <v>0</v>
      </c>
      <c r="R18" s="2">
        <f t="shared" si="19"/>
        <v>0</v>
      </c>
      <c r="S18" s="2">
        <f t="shared" si="9"/>
        <v>0</v>
      </c>
      <c r="U18" s="1">
        <v>40</v>
      </c>
      <c r="V18" s="2">
        <v>1</v>
      </c>
      <c r="W18" s="2">
        <v>2</v>
      </c>
      <c r="Y18" s="18"/>
      <c r="Z18" s="20"/>
      <c r="AA18" s="19"/>
      <c r="AB18" s="20"/>
      <c r="AC18" s="20"/>
      <c r="AD18" s="20"/>
      <c r="AE18" s="21"/>
      <c r="AF18" s="33">
        <f t="shared" si="10"/>
        <v>0</v>
      </c>
      <c r="AG18" s="17">
        <f t="shared" si="20"/>
        <v>0</v>
      </c>
      <c r="AH18" s="6">
        <f t="shared" si="11"/>
        <v>0</v>
      </c>
      <c r="AI18" s="6">
        <f t="shared" si="12"/>
        <v>0</v>
      </c>
      <c r="AJ18" s="6">
        <f t="shared" si="13"/>
        <v>0</v>
      </c>
      <c r="AK18" s="2">
        <f t="shared" si="14"/>
        <v>0</v>
      </c>
      <c r="AL18" s="2">
        <f t="shared" si="15"/>
        <v>0</v>
      </c>
      <c r="AM18" s="2">
        <f t="shared" si="16"/>
        <v>0</v>
      </c>
      <c r="AN18" s="2">
        <f t="shared" si="17"/>
        <v>0</v>
      </c>
      <c r="AO18" s="2">
        <f t="shared" si="21"/>
        <v>0</v>
      </c>
      <c r="AP18" s="2">
        <f t="shared" si="18"/>
        <v>0</v>
      </c>
      <c r="AR18" s="1">
        <v>14</v>
      </c>
      <c r="AS18" s="2">
        <v>1</v>
      </c>
      <c r="AT18" s="2">
        <v>2</v>
      </c>
    </row>
    <row r="19" spans="2:46" ht="12.75">
      <c r="B19" s="18"/>
      <c r="C19" s="20"/>
      <c r="D19" s="19"/>
      <c r="E19" s="20"/>
      <c r="F19" s="20"/>
      <c r="G19" s="20"/>
      <c r="H19" s="21"/>
      <c r="I19" s="33">
        <f t="shared" si="0"/>
        <v>0</v>
      </c>
      <c r="J19" s="17">
        <f t="shared" si="1"/>
        <v>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2">
        <f t="shared" si="5"/>
        <v>0</v>
      </c>
      <c r="O19" s="2">
        <f t="shared" si="6"/>
        <v>0</v>
      </c>
      <c r="P19" s="2">
        <f t="shared" si="7"/>
        <v>0</v>
      </c>
      <c r="Q19" s="2">
        <f t="shared" si="8"/>
        <v>0</v>
      </c>
      <c r="R19" s="2">
        <f t="shared" si="19"/>
        <v>0</v>
      </c>
      <c r="S19" s="2">
        <f t="shared" si="9"/>
        <v>0</v>
      </c>
      <c r="U19" s="1">
        <v>60</v>
      </c>
      <c r="V19" s="2">
        <v>2</v>
      </c>
      <c r="W19" s="2">
        <v>3</v>
      </c>
      <c r="Y19" s="18"/>
      <c r="Z19" s="20"/>
      <c r="AA19" s="19"/>
      <c r="AB19" s="20"/>
      <c r="AC19" s="20"/>
      <c r="AD19" s="20"/>
      <c r="AE19" s="21"/>
      <c r="AF19" s="33">
        <f t="shared" si="10"/>
        <v>0</v>
      </c>
      <c r="AG19" s="17">
        <f t="shared" si="20"/>
        <v>0</v>
      </c>
      <c r="AH19" s="6">
        <f t="shared" si="11"/>
        <v>0</v>
      </c>
      <c r="AI19" s="6">
        <f t="shared" si="12"/>
        <v>0</v>
      </c>
      <c r="AJ19" s="6">
        <f t="shared" si="13"/>
        <v>0</v>
      </c>
      <c r="AK19" s="2">
        <f t="shared" si="14"/>
        <v>0</v>
      </c>
      <c r="AL19" s="2">
        <f t="shared" si="15"/>
        <v>0</v>
      </c>
      <c r="AM19" s="2">
        <f t="shared" si="16"/>
        <v>0</v>
      </c>
      <c r="AN19" s="2">
        <f t="shared" si="17"/>
        <v>0</v>
      </c>
      <c r="AO19" s="2">
        <f t="shared" si="21"/>
        <v>0</v>
      </c>
      <c r="AP19" s="2">
        <f t="shared" si="18"/>
        <v>0</v>
      </c>
      <c r="AR19" s="1">
        <v>18</v>
      </c>
      <c r="AS19" s="2">
        <v>2</v>
      </c>
      <c r="AT19" s="2">
        <v>3</v>
      </c>
    </row>
    <row r="20" spans="1:46" ht="12.75">
      <c r="A20" s="3"/>
      <c r="B20" s="18"/>
      <c r="C20" s="20"/>
      <c r="D20" s="19"/>
      <c r="E20" s="20"/>
      <c r="F20" s="20"/>
      <c r="G20" s="20"/>
      <c r="H20" s="21"/>
      <c r="I20" s="33">
        <f t="shared" si="0"/>
        <v>0</v>
      </c>
      <c r="J20" s="17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2">
        <f t="shared" si="5"/>
        <v>0</v>
      </c>
      <c r="O20" s="2">
        <f t="shared" si="6"/>
        <v>0</v>
      </c>
      <c r="P20" s="2">
        <f t="shared" si="7"/>
        <v>0</v>
      </c>
      <c r="Q20" s="2">
        <f t="shared" si="8"/>
        <v>0</v>
      </c>
      <c r="R20" s="2">
        <f t="shared" si="19"/>
        <v>0</v>
      </c>
      <c r="S20" s="2">
        <f t="shared" si="9"/>
        <v>0</v>
      </c>
      <c r="U20" s="1">
        <v>75</v>
      </c>
      <c r="V20" s="2">
        <v>3</v>
      </c>
      <c r="W20" s="2">
        <v>4</v>
      </c>
      <c r="Y20" s="18"/>
      <c r="Z20" s="20"/>
      <c r="AA20" s="19"/>
      <c r="AB20" s="20"/>
      <c r="AC20" s="20"/>
      <c r="AD20" s="20"/>
      <c r="AE20" s="21"/>
      <c r="AF20" s="33">
        <f t="shared" si="10"/>
        <v>0</v>
      </c>
      <c r="AG20" s="17">
        <f t="shared" si="20"/>
        <v>0</v>
      </c>
      <c r="AH20" s="6">
        <f t="shared" si="11"/>
        <v>0</v>
      </c>
      <c r="AI20" s="6">
        <f t="shared" si="12"/>
        <v>0</v>
      </c>
      <c r="AJ20" s="6">
        <f t="shared" si="13"/>
        <v>0</v>
      </c>
      <c r="AK20" s="2">
        <f t="shared" si="14"/>
        <v>0</v>
      </c>
      <c r="AL20" s="2">
        <f t="shared" si="15"/>
        <v>0</v>
      </c>
      <c r="AM20" s="2">
        <f t="shared" si="16"/>
        <v>0</v>
      </c>
      <c r="AN20" s="2">
        <f t="shared" si="17"/>
        <v>0</v>
      </c>
      <c r="AO20" s="2">
        <f t="shared" si="21"/>
        <v>0</v>
      </c>
      <c r="AP20" s="2">
        <f t="shared" si="18"/>
        <v>0</v>
      </c>
      <c r="AR20" s="1">
        <v>22</v>
      </c>
      <c r="AS20" s="2">
        <v>3</v>
      </c>
      <c r="AT20" s="2">
        <v>4</v>
      </c>
    </row>
    <row r="21" spans="2:46" ht="12.75">
      <c r="B21" s="18"/>
      <c r="C21" s="20"/>
      <c r="D21" s="19"/>
      <c r="E21" s="20"/>
      <c r="F21" s="20"/>
      <c r="G21" s="20"/>
      <c r="H21" s="21"/>
      <c r="I21" s="33">
        <f t="shared" si="0"/>
        <v>0</v>
      </c>
      <c r="J21" s="17">
        <f t="shared" si="1"/>
        <v>0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2">
        <f t="shared" si="5"/>
        <v>0</v>
      </c>
      <c r="O21" s="2">
        <f t="shared" si="6"/>
        <v>0</v>
      </c>
      <c r="P21" s="2">
        <f t="shared" si="7"/>
        <v>0</v>
      </c>
      <c r="Q21" s="2">
        <f t="shared" si="8"/>
        <v>0</v>
      </c>
      <c r="R21" s="2">
        <f t="shared" si="19"/>
        <v>0</v>
      </c>
      <c r="S21" s="2">
        <f t="shared" si="9"/>
        <v>0</v>
      </c>
      <c r="U21" s="1">
        <v>100</v>
      </c>
      <c r="V21" s="2">
        <v>4</v>
      </c>
      <c r="W21" s="2">
        <v>5</v>
      </c>
      <c r="Y21" s="18"/>
      <c r="Z21" s="20"/>
      <c r="AA21" s="19"/>
      <c r="AB21" s="20"/>
      <c r="AC21" s="20"/>
      <c r="AD21" s="20"/>
      <c r="AE21" s="21"/>
      <c r="AF21" s="33">
        <f t="shared" si="10"/>
        <v>0</v>
      </c>
      <c r="AG21" s="17">
        <f t="shared" si="20"/>
        <v>0</v>
      </c>
      <c r="AH21" s="6">
        <f t="shared" si="11"/>
        <v>0</v>
      </c>
      <c r="AI21" s="6">
        <f t="shared" si="12"/>
        <v>0</v>
      </c>
      <c r="AJ21" s="6">
        <f t="shared" si="13"/>
        <v>0</v>
      </c>
      <c r="AK21" s="2">
        <f t="shared" si="14"/>
        <v>0</v>
      </c>
      <c r="AL21" s="2">
        <f t="shared" si="15"/>
        <v>0</v>
      </c>
      <c r="AM21" s="2">
        <f t="shared" si="16"/>
        <v>0</v>
      </c>
      <c r="AN21" s="2">
        <f t="shared" si="17"/>
        <v>0</v>
      </c>
      <c r="AO21" s="2">
        <f t="shared" si="21"/>
        <v>0</v>
      </c>
      <c r="AP21" s="2">
        <f t="shared" si="18"/>
        <v>0</v>
      </c>
      <c r="AR21" s="1">
        <v>23</v>
      </c>
      <c r="AS21" s="2">
        <v>4</v>
      </c>
      <c r="AT21" s="2">
        <v>5</v>
      </c>
    </row>
    <row r="22" spans="1:46" ht="12.75">
      <c r="A22" s="3"/>
      <c r="B22" s="18"/>
      <c r="C22" s="20"/>
      <c r="D22" s="19"/>
      <c r="E22" s="20"/>
      <c r="F22" s="20"/>
      <c r="G22" s="20"/>
      <c r="H22" s="21"/>
      <c r="I22" s="33">
        <f t="shared" si="0"/>
        <v>0</v>
      </c>
      <c r="J22" s="17">
        <f t="shared" si="1"/>
        <v>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2">
        <f t="shared" si="5"/>
        <v>0</v>
      </c>
      <c r="O22" s="2">
        <f t="shared" si="6"/>
        <v>0</v>
      </c>
      <c r="P22" s="2">
        <f t="shared" si="7"/>
        <v>0</v>
      </c>
      <c r="Q22" s="2">
        <f t="shared" si="8"/>
        <v>0</v>
      </c>
      <c r="R22" s="2">
        <f t="shared" si="19"/>
        <v>0</v>
      </c>
      <c r="S22" s="2">
        <f t="shared" si="9"/>
        <v>0</v>
      </c>
      <c r="U22" s="1">
        <v>120</v>
      </c>
      <c r="V22" s="2">
        <v>5</v>
      </c>
      <c r="W22" s="2">
        <v>6</v>
      </c>
      <c r="Y22" s="18"/>
      <c r="Z22" s="20"/>
      <c r="AA22" s="19"/>
      <c r="AB22" s="20"/>
      <c r="AC22" s="20"/>
      <c r="AD22" s="20"/>
      <c r="AE22" s="21"/>
      <c r="AF22" s="33">
        <f t="shared" si="10"/>
        <v>0</v>
      </c>
      <c r="AG22" s="17">
        <f t="shared" si="20"/>
        <v>0</v>
      </c>
      <c r="AH22" s="6">
        <f t="shared" si="11"/>
        <v>0</v>
      </c>
      <c r="AI22" s="6">
        <f t="shared" si="12"/>
        <v>0</v>
      </c>
      <c r="AJ22" s="6">
        <f t="shared" si="13"/>
        <v>0</v>
      </c>
      <c r="AK22" s="2">
        <f t="shared" si="14"/>
        <v>0</v>
      </c>
      <c r="AL22" s="2">
        <f t="shared" si="15"/>
        <v>0</v>
      </c>
      <c r="AM22" s="2">
        <f t="shared" si="16"/>
        <v>0</v>
      </c>
      <c r="AN22" s="2">
        <f t="shared" si="17"/>
        <v>0</v>
      </c>
      <c r="AO22" s="2">
        <f t="shared" si="21"/>
        <v>0</v>
      </c>
      <c r="AP22" s="2">
        <f t="shared" si="18"/>
        <v>0</v>
      </c>
      <c r="AR22" s="1">
        <v>30</v>
      </c>
      <c r="AS22" s="2">
        <v>5</v>
      </c>
      <c r="AT22" s="2">
        <v>6</v>
      </c>
    </row>
    <row r="23" spans="2:46" ht="12.75">
      <c r="B23" s="18"/>
      <c r="C23" s="20"/>
      <c r="D23" s="19"/>
      <c r="E23" s="20"/>
      <c r="F23" s="20"/>
      <c r="G23" s="20"/>
      <c r="H23" s="21"/>
      <c r="I23" s="33">
        <f t="shared" si="0"/>
        <v>0</v>
      </c>
      <c r="J23" s="17">
        <f t="shared" si="1"/>
        <v>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2">
        <f t="shared" si="5"/>
        <v>0</v>
      </c>
      <c r="O23" s="2">
        <f t="shared" si="6"/>
        <v>0</v>
      </c>
      <c r="P23" s="2">
        <f t="shared" si="7"/>
        <v>0</v>
      </c>
      <c r="Q23" s="2">
        <f t="shared" si="8"/>
        <v>0</v>
      </c>
      <c r="R23" s="2">
        <f t="shared" si="19"/>
        <v>0</v>
      </c>
      <c r="S23" s="2">
        <f t="shared" si="9"/>
        <v>0</v>
      </c>
      <c r="U23" s="1">
        <v>150</v>
      </c>
      <c r="V23" s="2">
        <v>6</v>
      </c>
      <c r="W23" s="2">
        <v>7</v>
      </c>
      <c r="Y23" s="18"/>
      <c r="Z23" s="20"/>
      <c r="AA23" s="19"/>
      <c r="AB23" s="20"/>
      <c r="AC23" s="20"/>
      <c r="AD23" s="20"/>
      <c r="AE23" s="21"/>
      <c r="AF23" s="33">
        <f t="shared" si="10"/>
        <v>0</v>
      </c>
      <c r="AG23" s="17">
        <f t="shared" si="20"/>
        <v>0</v>
      </c>
      <c r="AH23" s="6">
        <f t="shared" si="11"/>
        <v>0</v>
      </c>
      <c r="AI23" s="6">
        <f t="shared" si="12"/>
        <v>0</v>
      </c>
      <c r="AJ23" s="6">
        <f t="shared" si="13"/>
        <v>0</v>
      </c>
      <c r="AK23" s="2">
        <f t="shared" si="14"/>
        <v>0</v>
      </c>
      <c r="AL23" s="2">
        <f t="shared" si="15"/>
        <v>0</v>
      </c>
      <c r="AM23" s="2">
        <f t="shared" si="16"/>
        <v>0</v>
      </c>
      <c r="AN23" s="2">
        <f t="shared" si="17"/>
        <v>0</v>
      </c>
      <c r="AO23" s="2">
        <f t="shared" si="21"/>
        <v>0</v>
      </c>
      <c r="AP23" s="2">
        <f t="shared" si="18"/>
        <v>0</v>
      </c>
      <c r="AR23" s="1"/>
      <c r="AS23" s="2">
        <v>6</v>
      </c>
      <c r="AT23" s="2">
        <v>7</v>
      </c>
    </row>
    <row r="24" spans="2:46" ht="12.75">
      <c r="B24" s="18"/>
      <c r="C24" s="20"/>
      <c r="D24" s="19"/>
      <c r="E24" s="20"/>
      <c r="F24" s="20"/>
      <c r="G24" s="20"/>
      <c r="H24" s="21"/>
      <c r="I24" s="33">
        <f t="shared" si="0"/>
        <v>0</v>
      </c>
      <c r="J24" s="17">
        <f t="shared" si="1"/>
        <v>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2">
        <f t="shared" si="5"/>
        <v>0</v>
      </c>
      <c r="O24" s="2">
        <f t="shared" si="6"/>
        <v>0</v>
      </c>
      <c r="P24" s="2">
        <f t="shared" si="7"/>
        <v>0</v>
      </c>
      <c r="Q24" s="2">
        <f t="shared" si="8"/>
        <v>0</v>
      </c>
      <c r="R24" s="2">
        <f t="shared" si="19"/>
        <v>0</v>
      </c>
      <c r="S24" s="2">
        <f t="shared" si="9"/>
        <v>0</v>
      </c>
      <c r="U24" s="23"/>
      <c r="V24" s="2">
        <v>7</v>
      </c>
      <c r="W24" s="2">
        <v>8</v>
      </c>
      <c r="Y24" s="18"/>
      <c r="Z24" s="20"/>
      <c r="AA24" s="19"/>
      <c r="AB24" s="20"/>
      <c r="AC24" s="20"/>
      <c r="AD24" s="20"/>
      <c r="AE24" s="21"/>
      <c r="AF24" s="33">
        <f t="shared" si="10"/>
        <v>0</v>
      </c>
      <c r="AG24" s="17">
        <f t="shared" si="20"/>
        <v>0</v>
      </c>
      <c r="AH24" s="6">
        <f t="shared" si="11"/>
        <v>0</v>
      </c>
      <c r="AI24" s="6">
        <f t="shared" si="12"/>
        <v>0</v>
      </c>
      <c r="AJ24" s="6">
        <f t="shared" si="13"/>
        <v>0</v>
      </c>
      <c r="AK24" s="2">
        <f t="shared" si="14"/>
        <v>0</v>
      </c>
      <c r="AL24" s="2">
        <f t="shared" si="15"/>
        <v>0</v>
      </c>
      <c r="AM24" s="2">
        <f t="shared" si="16"/>
        <v>0</v>
      </c>
      <c r="AN24" s="2">
        <f t="shared" si="17"/>
        <v>0</v>
      </c>
      <c r="AO24" s="2">
        <f t="shared" si="21"/>
        <v>0</v>
      </c>
      <c r="AP24" s="2">
        <f t="shared" si="18"/>
        <v>0</v>
      </c>
      <c r="AR24" s="1"/>
      <c r="AS24" s="2">
        <v>7</v>
      </c>
      <c r="AT24" s="2">
        <v>8</v>
      </c>
    </row>
    <row r="25" spans="2:46" ht="12.75">
      <c r="B25" s="18"/>
      <c r="C25" s="20"/>
      <c r="D25" s="19"/>
      <c r="E25" s="20"/>
      <c r="F25" s="20"/>
      <c r="G25" s="20"/>
      <c r="H25" s="21"/>
      <c r="I25" s="33">
        <f t="shared" si="0"/>
        <v>0</v>
      </c>
      <c r="J25" s="17">
        <f t="shared" si="1"/>
        <v>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2">
        <f t="shared" si="5"/>
        <v>0</v>
      </c>
      <c r="O25" s="2">
        <f t="shared" si="6"/>
        <v>0</v>
      </c>
      <c r="P25" s="2">
        <f t="shared" si="7"/>
        <v>0</v>
      </c>
      <c r="Q25" s="2">
        <f t="shared" si="8"/>
        <v>0</v>
      </c>
      <c r="R25" s="2">
        <f t="shared" si="19"/>
        <v>0</v>
      </c>
      <c r="S25" s="2">
        <f t="shared" si="9"/>
        <v>0</v>
      </c>
      <c r="V25" s="2">
        <v>8</v>
      </c>
      <c r="W25" s="2">
        <v>9</v>
      </c>
      <c r="Y25" s="18"/>
      <c r="Z25" s="20"/>
      <c r="AA25" s="19"/>
      <c r="AB25" s="20"/>
      <c r="AC25" s="20"/>
      <c r="AD25" s="20"/>
      <c r="AE25" s="21"/>
      <c r="AF25" s="33">
        <f t="shared" si="10"/>
        <v>0</v>
      </c>
      <c r="AG25" s="17">
        <f t="shared" si="20"/>
        <v>0</v>
      </c>
      <c r="AH25" s="6">
        <f t="shared" si="11"/>
        <v>0</v>
      </c>
      <c r="AI25" s="6">
        <f t="shared" si="12"/>
        <v>0</v>
      </c>
      <c r="AJ25" s="6">
        <f t="shared" si="13"/>
        <v>0</v>
      </c>
      <c r="AK25" s="2">
        <f t="shared" si="14"/>
        <v>0</v>
      </c>
      <c r="AL25" s="2">
        <f t="shared" si="15"/>
        <v>0</v>
      </c>
      <c r="AM25" s="2">
        <f t="shared" si="16"/>
        <v>0</v>
      </c>
      <c r="AN25" s="2">
        <f t="shared" si="17"/>
        <v>0</v>
      </c>
      <c r="AO25" s="2">
        <f t="shared" si="21"/>
        <v>0</v>
      </c>
      <c r="AP25" s="2">
        <f t="shared" si="18"/>
        <v>0</v>
      </c>
      <c r="AR25" s="23"/>
      <c r="AS25" s="2">
        <v>8</v>
      </c>
      <c r="AT25" s="2">
        <v>9</v>
      </c>
    </row>
    <row r="26" spans="1:46" ht="12.75">
      <c r="A26" s="3"/>
      <c r="B26" s="18"/>
      <c r="C26" s="20"/>
      <c r="D26" s="19"/>
      <c r="E26" s="20"/>
      <c r="F26" s="20"/>
      <c r="G26" s="20"/>
      <c r="H26" s="21"/>
      <c r="I26" s="33">
        <f t="shared" si="0"/>
        <v>0</v>
      </c>
      <c r="J26" s="17">
        <f t="shared" si="1"/>
        <v>0</v>
      </c>
      <c r="K26" s="6">
        <f t="shared" si="2"/>
        <v>0</v>
      </c>
      <c r="L26" s="6">
        <f t="shared" si="3"/>
        <v>0</v>
      </c>
      <c r="M26" s="6">
        <f t="shared" si="4"/>
        <v>0</v>
      </c>
      <c r="N26" s="2">
        <f t="shared" si="5"/>
        <v>0</v>
      </c>
      <c r="O26" s="2">
        <f t="shared" si="6"/>
        <v>0</v>
      </c>
      <c r="P26" s="2">
        <f t="shared" si="7"/>
        <v>0</v>
      </c>
      <c r="Q26" s="2">
        <f t="shared" si="8"/>
        <v>0</v>
      </c>
      <c r="R26" s="2">
        <f t="shared" si="19"/>
        <v>0</v>
      </c>
      <c r="S26" s="2">
        <f t="shared" si="9"/>
        <v>0</v>
      </c>
      <c r="U26" s="1"/>
      <c r="V26" s="2">
        <v>9</v>
      </c>
      <c r="W26" s="2">
        <v>10</v>
      </c>
      <c r="Y26" s="18"/>
      <c r="Z26" s="20"/>
      <c r="AA26" s="19"/>
      <c r="AB26" s="20"/>
      <c r="AC26" s="20"/>
      <c r="AD26" s="20"/>
      <c r="AE26" s="21"/>
      <c r="AF26" s="33">
        <f t="shared" si="10"/>
        <v>0</v>
      </c>
      <c r="AG26" s="17">
        <f t="shared" si="20"/>
        <v>0</v>
      </c>
      <c r="AH26" s="6">
        <f t="shared" si="11"/>
        <v>0</v>
      </c>
      <c r="AI26" s="6">
        <f t="shared" si="12"/>
        <v>0</v>
      </c>
      <c r="AJ26" s="6">
        <f t="shared" si="13"/>
        <v>0</v>
      </c>
      <c r="AK26" s="2">
        <f t="shared" si="14"/>
        <v>0</v>
      </c>
      <c r="AL26" s="2">
        <f t="shared" si="15"/>
        <v>0</v>
      </c>
      <c r="AM26" s="2">
        <f t="shared" si="16"/>
        <v>0</v>
      </c>
      <c r="AN26" s="2">
        <f t="shared" si="17"/>
        <v>0</v>
      </c>
      <c r="AO26" s="2">
        <f t="shared" si="21"/>
        <v>0</v>
      </c>
      <c r="AP26" s="2">
        <f t="shared" si="18"/>
        <v>0</v>
      </c>
      <c r="AR26" s="1"/>
      <c r="AS26" s="2">
        <v>9</v>
      </c>
      <c r="AT26" s="2">
        <v>10</v>
      </c>
    </row>
    <row r="27" spans="2:46" ht="12.75">
      <c r="B27" s="18"/>
      <c r="C27" s="20"/>
      <c r="D27" s="19"/>
      <c r="E27" s="20"/>
      <c r="F27" s="20"/>
      <c r="G27" s="20"/>
      <c r="H27" s="21"/>
      <c r="I27" s="33">
        <f t="shared" si="0"/>
        <v>0</v>
      </c>
      <c r="J27" s="17">
        <f t="shared" si="1"/>
        <v>0</v>
      </c>
      <c r="K27" s="6">
        <f t="shared" si="2"/>
        <v>0</v>
      </c>
      <c r="L27" s="6">
        <f t="shared" si="3"/>
        <v>0</v>
      </c>
      <c r="M27" s="6">
        <f t="shared" si="4"/>
        <v>0</v>
      </c>
      <c r="N27" s="2">
        <f t="shared" si="5"/>
        <v>0</v>
      </c>
      <c r="O27" s="2">
        <f t="shared" si="6"/>
        <v>0</v>
      </c>
      <c r="P27" s="2">
        <f t="shared" si="7"/>
        <v>0</v>
      </c>
      <c r="Q27" s="2">
        <f t="shared" si="8"/>
        <v>0</v>
      </c>
      <c r="R27" s="2">
        <f t="shared" si="19"/>
        <v>0</v>
      </c>
      <c r="S27" s="2">
        <f t="shared" si="9"/>
        <v>0</v>
      </c>
      <c r="U27" s="1"/>
      <c r="V27" s="2">
        <v>10</v>
      </c>
      <c r="W27" s="2">
        <v>11</v>
      </c>
      <c r="Y27" s="18"/>
      <c r="Z27" s="20"/>
      <c r="AA27" s="19"/>
      <c r="AB27" s="20"/>
      <c r="AC27" s="20"/>
      <c r="AD27" s="20"/>
      <c r="AE27" s="21"/>
      <c r="AF27" s="33">
        <f t="shared" si="10"/>
        <v>0</v>
      </c>
      <c r="AG27" s="17">
        <f t="shared" si="20"/>
        <v>0</v>
      </c>
      <c r="AH27" s="6">
        <f t="shared" si="11"/>
        <v>0</v>
      </c>
      <c r="AI27" s="6">
        <f t="shared" si="12"/>
        <v>0</v>
      </c>
      <c r="AJ27" s="6">
        <f t="shared" si="13"/>
        <v>0</v>
      </c>
      <c r="AK27" s="2">
        <f t="shared" si="14"/>
        <v>0</v>
      </c>
      <c r="AL27" s="2">
        <f t="shared" si="15"/>
        <v>0</v>
      </c>
      <c r="AM27" s="2">
        <f t="shared" si="16"/>
        <v>0</v>
      </c>
      <c r="AN27" s="2">
        <f t="shared" si="17"/>
        <v>0</v>
      </c>
      <c r="AO27" s="2">
        <f t="shared" si="21"/>
        <v>0</v>
      </c>
      <c r="AP27" s="2">
        <f t="shared" si="18"/>
        <v>0</v>
      </c>
      <c r="AR27" s="1"/>
      <c r="AS27" s="2">
        <v>10</v>
      </c>
      <c r="AT27" s="2">
        <v>11</v>
      </c>
    </row>
    <row r="28" spans="2:46" ht="12.75">
      <c r="B28" s="18"/>
      <c r="C28" s="20"/>
      <c r="D28" s="19"/>
      <c r="E28" s="20"/>
      <c r="F28" s="20"/>
      <c r="G28" s="20"/>
      <c r="H28" s="21"/>
      <c r="I28" s="33">
        <f t="shared" si="0"/>
        <v>0</v>
      </c>
      <c r="J28" s="17">
        <f t="shared" si="1"/>
        <v>0</v>
      </c>
      <c r="K28" s="6">
        <f t="shared" si="2"/>
        <v>0</v>
      </c>
      <c r="L28" s="6">
        <f t="shared" si="3"/>
        <v>0</v>
      </c>
      <c r="M28" s="6">
        <f t="shared" si="4"/>
        <v>0</v>
      </c>
      <c r="N28" s="2">
        <f t="shared" si="5"/>
        <v>0</v>
      </c>
      <c r="O28" s="2">
        <f t="shared" si="6"/>
        <v>0</v>
      </c>
      <c r="P28" s="2">
        <f t="shared" si="7"/>
        <v>0</v>
      </c>
      <c r="Q28" s="2">
        <f t="shared" si="8"/>
        <v>0</v>
      </c>
      <c r="R28" s="2">
        <f t="shared" si="19"/>
        <v>0</v>
      </c>
      <c r="S28" s="2">
        <f t="shared" si="9"/>
        <v>0</v>
      </c>
      <c r="U28" s="1"/>
      <c r="V28" s="2">
        <v>11</v>
      </c>
      <c r="W28" s="2">
        <v>12</v>
      </c>
      <c r="Y28" s="18"/>
      <c r="Z28" s="20"/>
      <c r="AA28" s="19"/>
      <c r="AB28" s="20"/>
      <c r="AC28" s="20"/>
      <c r="AD28" s="20"/>
      <c r="AE28" s="21"/>
      <c r="AF28" s="33">
        <f t="shared" si="10"/>
        <v>0</v>
      </c>
      <c r="AG28" s="17">
        <f t="shared" si="20"/>
        <v>0</v>
      </c>
      <c r="AH28" s="6">
        <f t="shared" si="11"/>
        <v>0</v>
      </c>
      <c r="AI28" s="6">
        <f t="shared" si="12"/>
        <v>0</v>
      </c>
      <c r="AJ28" s="6">
        <f t="shared" si="13"/>
        <v>0</v>
      </c>
      <c r="AK28" s="2">
        <f t="shared" si="14"/>
        <v>0</v>
      </c>
      <c r="AL28" s="2">
        <f t="shared" si="15"/>
        <v>0</v>
      </c>
      <c r="AM28" s="2">
        <f t="shared" si="16"/>
        <v>0</v>
      </c>
      <c r="AN28" s="2">
        <f t="shared" si="17"/>
        <v>0</v>
      </c>
      <c r="AO28" s="2">
        <f t="shared" si="21"/>
        <v>0</v>
      </c>
      <c r="AP28" s="2">
        <f t="shared" si="18"/>
        <v>0</v>
      </c>
      <c r="AR28" s="1"/>
      <c r="AS28" s="2">
        <v>11</v>
      </c>
      <c r="AT28" s="2">
        <v>12</v>
      </c>
    </row>
    <row r="29" spans="2:46" ht="12.75">
      <c r="B29" s="18"/>
      <c r="C29" s="20"/>
      <c r="D29" s="19"/>
      <c r="E29" s="20"/>
      <c r="F29" s="20"/>
      <c r="G29" s="20"/>
      <c r="H29" s="21"/>
      <c r="I29" s="33">
        <f t="shared" si="0"/>
        <v>0</v>
      </c>
      <c r="J29" s="17">
        <f t="shared" si="1"/>
        <v>0</v>
      </c>
      <c r="K29" s="6">
        <f t="shared" si="2"/>
        <v>0</v>
      </c>
      <c r="L29" s="6">
        <f t="shared" si="3"/>
        <v>0</v>
      </c>
      <c r="M29" s="6">
        <f t="shared" si="4"/>
        <v>0</v>
      </c>
      <c r="N29" s="2">
        <f t="shared" si="5"/>
        <v>0</v>
      </c>
      <c r="O29" s="2">
        <f t="shared" si="6"/>
        <v>0</v>
      </c>
      <c r="P29" s="2">
        <f t="shared" si="7"/>
        <v>0</v>
      </c>
      <c r="Q29" s="2">
        <f t="shared" si="8"/>
        <v>0</v>
      </c>
      <c r="R29" s="2">
        <f t="shared" si="19"/>
        <v>0</v>
      </c>
      <c r="S29" s="2">
        <f t="shared" si="9"/>
        <v>0</v>
      </c>
      <c r="U29" s="1"/>
      <c r="V29" s="2">
        <v>12</v>
      </c>
      <c r="W29" s="2">
        <v>13</v>
      </c>
      <c r="Y29" s="18"/>
      <c r="Z29" s="20"/>
      <c r="AA29" s="19"/>
      <c r="AB29" s="20"/>
      <c r="AC29" s="20"/>
      <c r="AD29" s="20"/>
      <c r="AE29" s="21"/>
      <c r="AF29" s="33">
        <f t="shared" si="10"/>
        <v>0</v>
      </c>
      <c r="AG29" s="17">
        <f t="shared" si="20"/>
        <v>0</v>
      </c>
      <c r="AH29" s="6">
        <f t="shared" si="11"/>
        <v>0</v>
      </c>
      <c r="AI29" s="6">
        <f t="shared" si="12"/>
        <v>0</v>
      </c>
      <c r="AJ29" s="6">
        <f t="shared" si="13"/>
        <v>0</v>
      </c>
      <c r="AK29" s="2">
        <f t="shared" si="14"/>
        <v>0</v>
      </c>
      <c r="AL29" s="2">
        <f t="shared" si="15"/>
        <v>0</v>
      </c>
      <c r="AM29" s="2">
        <f t="shared" si="16"/>
        <v>0</v>
      </c>
      <c r="AN29" s="2">
        <f t="shared" si="17"/>
        <v>0</v>
      </c>
      <c r="AO29" s="2">
        <f t="shared" si="21"/>
        <v>0</v>
      </c>
      <c r="AP29" s="2">
        <f t="shared" si="18"/>
        <v>0</v>
      </c>
      <c r="AR29" s="1"/>
      <c r="AS29" s="2">
        <v>12</v>
      </c>
      <c r="AT29" s="2">
        <v>13</v>
      </c>
    </row>
    <row r="30" spans="21:46" ht="12.75">
      <c r="U30" s="1"/>
      <c r="V30" s="2">
        <v>13</v>
      </c>
      <c r="W30" s="2">
        <v>14</v>
      </c>
      <c r="AR30" s="1"/>
      <c r="AS30" s="2">
        <v>13</v>
      </c>
      <c r="AT30" s="2">
        <v>14</v>
      </c>
    </row>
    <row r="31" spans="21:46" ht="12.75" hidden="1">
      <c r="U31" s="1"/>
      <c r="V31" s="2">
        <v>14</v>
      </c>
      <c r="W31" s="2">
        <v>15</v>
      </c>
      <c r="AR31" s="1"/>
      <c r="AS31" s="2">
        <v>14</v>
      </c>
      <c r="AT31" s="2">
        <v>15</v>
      </c>
    </row>
    <row r="32" spans="21:46" ht="12.75" hidden="1">
      <c r="U32" s="1"/>
      <c r="V32" s="2">
        <v>15</v>
      </c>
      <c r="W32" s="2">
        <v>16</v>
      </c>
      <c r="AR32" s="1"/>
      <c r="AS32" s="2">
        <v>15</v>
      </c>
      <c r="AT32" s="2">
        <v>16</v>
      </c>
    </row>
    <row r="33" spans="21:46" ht="12.75" hidden="1">
      <c r="U33" s="1"/>
      <c r="V33" s="2">
        <v>16</v>
      </c>
      <c r="W33" s="2">
        <v>17</v>
      </c>
      <c r="AR33" s="1"/>
      <c r="AS33" s="2">
        <v>16</v>
      </c>
      <c r="AT33" s="2">
        <v>17</v>
      </c>
    </row>
    <row r="34" spans="21:46" ht="12.75" hidden="1">
      <c r="U34" s="1"/>
      <c r="V34" s="2">
        <v>17</v>
      </c>
      <c r="W34" s="2">
        <v>18</v>
      </c>
      <c r="AR34" s="1"/>
      <c r="AS34" s="2">
        <v>17</v>
      </c>
      <c r="AT34" s="2">
        <v>18</v>
      </c>
    </row>
    <row r="35" spans="21:46" ht="12.75" hidden="1">
      <c r="U35" s="1"/>
      <c r="V35" s="2">
        <v>18</v>
      </c>
      <c r="W35" s="2">
        <v>19</v>
      </c>
      <c r="AR35" s="1"/>
      <c r="AS35" s="2">
        <v>18</v>
      </c>
      <c r="AT35" s="2">
        <v>19</v>
      </c>
    </row>
    <row r="36" spans="21:46" ht="12.75" hidden="1">
      <c r="U36" s="1"/>
      <c r="V36" s="2">
        <v>19</v>
      </c>
      <c r="W36" s="2">
        <v>20</v>
      </c>
      <c r="AR36" s="1"/>
      <c r="AS36" s="2">
        <v>19</v>
      </c>
      <c r="AT36" s="2">
        <v>20</v>
      </c>
    </row>
    <row r="37" spans="21:46" ht="12.75" hidden="1">
      <c r="U37" s="1"/>
      <c r="V37" s="2">
        <v>20</v>
      </c>
      <c r="W37" s="2">
        <v>21</v>
      </c>
      <c r="AR37" s="1"/>
      <c r="AS37" s="2">
        <v>20</v>
      </c>
      <c r="AT37" s="2">
        <v>21</v>
      </c>
    </row>
    <row r="38" spans="21:46" ht="12.75" hidden="1">
      <c r="U38" s="1"/>
      <c r="V38" s="2">
        <v>21</v>
      </c>
      <c r="W38" s="2">
        <v>22</v>
      </c>
      <c r="AR38" s="1"/>
      <c r="AS38" s="2">
        <v>21</v>
      </c>
      <c r="AT38" s="2">
        <v>22</v>
      </c>
    </row>
    <row r="39" spans="21:46" ht="12.75" hidden="1">
      <c r="U39" s="1"/>
      <c r="V39" s="2">
        <v>22</v>
      </c>
      <c r="W39" s="2">
        <v>23</v>
      </c>
      <c r="AR39" s="1"/>
      <c r="AS39" s="2">
        <v>22</v>
      </c>
      <c r="AT39" s="2">
        <v>23</v>
      </c>
    </row>
    <row r="40" spans="21:46" ht="12.75" hidden="1">
      <c r="U40" s="1"/>
      <c r="V40" s="2">
        <v>23</v>
      </c>
      <c r="W40" s="2">
        <v>24</v>
      </c>
      <c r="AR40" s="1"/>
      <c r="AS40" s="2">
        <v>23</v>
      </c>
      <c r="AT40" s="2">
        <v>24</v>
      </c>
    </row>
    <row r="41" spans="21:46" ht="12.75" hidden="1">
      <c r="U41" s="1"/>
      <c r="V41" s="2">
        <v>24</v>
      </c>
      <c r="W41" s="2">
        <v>25</v>
      </c>
      <c r="AR41" s="1"/>
      <c r="AS41" s="2">
        <v>24</v>
      </c>
      <c r="AT41" s="2">
        <v>25</v>
      </c>
    </row>
    <row r="42" spans="21:46" ht="12.75" hidden="1">
      <c r="U42" s="1"/>
      <c r="W42" s="2">
        <v>26</v>
      </c>
      <c r="AR42" s="1"/>
      <c r="AT42" s="2">
        <v>26</v>
      </c>
    </row>
    <row r="43" spans="21:46" ht="12.75" hidden="1">
      <c r="U43" s="1"/>
      <c r="W43" s="2">
        <v>27</v>
      </c>
      <c r="AR43" s="1"/>
      <c r="AT43" s="2">
        <v>27</v>
      </c>
    </row>
    <row r="44" spans="21:46" ht="12.75" hidden="1">
      <c r="U44" s="1"/>
      <c r="W44" s="2">
        <v>28</v>
      </c>
      <c r="AR44" s="1"/>
      <c r="AT44" s="2">
        <v>28</v>
      </c>
    </row>
    <row r="45" spans="21:46" ht="12.75" hidden="1">
      <c r="U45" s="1"/>
      <c r="W45" s="2">
        <v>29</v>
      </c>
      <c r="AR45" s="1"/>
      <c r="AT45" s="2">
        <v>29</v>
      </c>
    </row>
    <row r="46" spans="21:46" ht="12.75" hidden="1">
      <c r="U46" s="1"/>
      <c r="W46" s="2">
        <v>30</v>
      </c>
      <c r="AR46" s="1"/>
      <c r="AT46" s="2">
        <v>30</v>
      </c>
    </row>
    <row r="47" spans="21:46" ht="12.75" hidden="1">
      <c r="U47" s="1"/>
      <c r="W47" s="2">
        <v>31</v>
      </c>
      <c r="AR47" s="1"/>
      <c r="AT47" s="2">
        <v>31</v>
      </c>
    </row>
    <row r="48" spans="21:46" ht="12.75" hidden="1">
      <c r="U48" s="1"/>
      <c r="W48" s="2">
        <v>32</v>
      </c>
      <c r="AR48" s="1"/>
      <c r="AT48" s="2">
        <v>32</v>
      </c>
    </row>
    <row r="49" spans="21:46" ht="12.75" hidden="1">
      <c r="U49" s="1"/>
      <c r="W49" s="2">
        <v>33</v>
      </c>
      <c r="AR49" s="1"/>
      <c r="AT49" s="2">
        <v>33</v>
      </c>
    </row>
    <row r="50" spans="21:46" ht="12.75" hidden="1">
      <c r="U50" s="1"/>
      <c r="W50" s="2">
        <v>34</v>
      </c>
      <c r="AR50" s="1"/>
      <c r="AT50" s="2">
        <v>34</v>
      </c>
    </row>
    <row r="51" spans="21:46" ht="12.75" hidden="1">
      <c r="U51" s="1"/>
      <c r="W51" s="2">
        <v>35</v>
      </c>
      <c r="AR51" s="1"/>
      <c r="AT51" s="2">
        <v>35</v>
      </c>
    </row>
    <row r="52" spans="21:46" ht="12.75" hidden="1">
      <c r="U52" s="1"/>
      <c r="W52" s="2">
        <v>36</v>
      </c>
      <c r="AR52" s="1"/>
      <c r="AT52" s="2">
        <v>36</v>
      </c>
    </row>
    <row r="53" spans="21:46" ht="12.75" hidden="1">
      <c r="U53" s="1"/>
      <c r="W53" s="2">
        <v>37</v>
      </c>
      <c r="AR53" s="1"/>
      <c r="AT53" s="2">
        <v>37</v>
      </c>
    </row>
    <row r="54" spans="21:46" ht="12.75" hidden="1">
      <c r="U54" s="1"/>
      <c r="W54" s="2">
        <v>38</v>
      </c>
      <c r="AR54" s="1"/>
      <c r="AT54" s="2">
        <v>38</v>
      </c>
    </row>
    <row r="55" spans="21:46" ht="12.75" hidden="1">
      <c r="U55" s="1"/>
      <c r="W55" s="2">
        <v>39</v>
      </c>
      <c r="AR55" s="1"/>
      <c r="AT55" s="2">
        <v>39</v>
      </c>
    </row>
    <row r="56" spans="21:46" ht="12.75" hidden="1">
      <c r="U56" s="1"/>
      <c r="W56" s="2">
        <v>40</v>
      </c>
      <c r="AR56" s="1"/>
      <c r="AT56" s="2">
        <v>40</v>
      </c>
    </row>
    <row r="57" spans="21:46" ht="12.75" hidden="1">
      <c r="U57" s="1"/>
      <c r="W57" s="2">
        <v>41</v>
      </c>
      <c r="AR57" s="1"/>
      <c r="AT57" s="2">
        <v>41</v>
      </c>
    </row>
    <row r="58" spans="21:46" ht="12.75" hidden="1">
      <c r="U58" s="1"/>
      <c r="W58" s="2">
        <v>42</v>
      </c>
      <c r="AR58" s="1"/>
      <c r="AT58" s="2">
        <v>42</v>
      </c>
    </row>
    <row r="59" spans="21:46" ht="12.75" hidden="1">
      <c r="U59" s="1"/>
      <c r="W59" s="2">
        <v>43</v>
      </c>
      <c r="AR59" s="1"/>
      <c r="AT59" s="2">
        <v>43</v>
      </c>
    </row>
    <row r="60" spans="21:46" ht="12.75">
      <c r="U60" s="1"/>
      <c r="W60" s="2">
        <v>44</v>
      </c>
      <c r="AR60" s="1"/>
      <c r="AT60" s="2">
        <v>44</v>
      </c>
    </row>
    <row r="61" spans="21:46" ht="12.75" hidden="1">
      <c r="U61" s="1"/>
      <c r="W61" s="2">
        <v>45</v>
      </c>
      <c r="AR61" s="1"/>
      <c r="AT61" s="2">
        <v>45</v>
      </c>
    </row>
    <row r="62" spans="21:46" ht="12.75" hidden="1">
      <c r="U62" s="1"/>
      <c r="W62" s="2">
        <v>46</v>
      </c>
      <c r="AR62" s="1"/>
      <c r="AT62" s="2">
        <v>46</v>
      </c>
    </row>
    <row r="63" spans="21:46" ht="12.75" hidden="1">
      <c r="U63" s="1"/>
      <c r="W63" s="2">
        <v>47</v>
      </c>
      <c r="AR63" s="1"/>
      <c r="AT63" s="2">
        <v>47</v>
      </c>
    </row>
    <row r="64" spans="21:46" ht="12.75" hidden="1">
      <c r="U64" s="1"/>
      <c r="W64" s="2">
        <v>48</v>
      </c>
      <c r="AR64" s="1"/>
      <c r="AT64" s="2">
        <v>48</v>
      </c>
    </row>
    <row r="65" spans="21:46" ht="12.75" hidden="1">
      <c r="U65" s="1"/>
      <c r="W65" s="2">
        <v>49</v>
      </c>
      <c r="AR65" s="1"/>
      <c r="AT65" s="2">
        <v>49</v>
      </c>
    </row>
    <row r="66" spans="21:46" ht="12.75" hidden="1">
      <c r="U66" s="1"/>
      <c r="W66" s="2">
        <v>50</v>
      </c>
      <c r="AR66" s="1"/>
      <c r="AT66" s="2">
        <v>50</v>
      </c>
    </row>
    <row r="67" spans="21:46" ht="12.75" hidden="1">
      <c r="U67" s="1"/>
      <c r="W67" s="2">
        <v>51</v>
      </c>
      <c r="AR67" s="1"/>
      <c r="AT67" s="2">
        <v>51</v>
      </c>
    </row>
    <row r="68" spans="21:46" ht="12.75" hidden="1">
      <c r="U68" s="1"/>
      <c r="W68" s="2">
        <v>55</v>
      </c>
      <c r="AR68" s="1"/>
      <c r="AT68" s="2">
        <v>55</v>
      </c>
    </row>
    <row r="69" spans="21:46" ht="12.75" hidden="1">
      <c r="U69" s="1"/>
      <c r="W69" s="2">
        <v>56</v>
      </c>
      <c r="AR69" s="1"/>
      <c r="AT69" s="2">
        <v>56</v>
      </c>
    </row>
    <row r="70" spans="21:46" ht="12.75" hidden="1">
      <c r="U70" s="1"/>
      <c r="W70" s="2">
        <v>57</v>
      </c>
      <c r="AR70" s="1"/>
      <c r="AT70" s="2">
        <v>57</v>
      </c>
    </row>
    <row r="71" spans="21:46" ht="12.75" hidden="1">
      <c r="U71" s="1"/>
      <c r="W71" s="2">
        <v>58</v>
      </c>
      <c r="AR71" s="1"/>
      <c r="AT71" s="2">
        <v>58</v>
      </c>
    </row>
    <row r="72" spans="21:46" ht="12.75" hidden="1">
      <c r="U72" s="1"/>
      <c r="W72" s="2">
        <v>59</v>
      </c>
      <c r="AR72" s="1"/>
      <c r="AT72" s="2">
        <v>59</v>
      </c>
    </row>
    <row r="73" ht="13.5" thickBot="1"/>
    <row r="74" spans="2:36" ht="39" customHeight="1" thickBot="1" thickTop="1">
      <c r="B74" s="36" t="s">
        <v>33</v>
      </c>
      <c r="C74" s="37"/>
      <c r="D74" s="31">
        <f>G74*C76</f>
        <v>0</v>
      </c>
      <c r="E74" s="25" t="s">
        <v>18</v>
      </c>
      <c r="F74" s="26"/>
      <c r="G74" s="32">
        <f>SUM(S81:S100)</f>
        <v>0</v>
      </c>
      <c r="H74" s="34"/>
      <c r="I74" s="28" t="s">
        <v>10</v>
      </c>
      <c r="J74" s="24"/>
      <c r="K74" s="13"/>
      <c r="L74" s="13"/>
      <c r="M74" s="14"/>
      <c r="Y74" s="50" t="s">
        <v>34</v>
      </c>
      <c r="Z74" s="50"/>
      <c r="AA74" s="31">
        <f>AD74*Z76</f>
        <v>0</v>
      </c>
      <c r="AB74" s="25" t="s">
        <v>18</v>
      </c>
      <c r="AC74" s="26"/>
      <c r="AD74" s="32">
        <f>SUM(AP81:AP100)</f>
        <v>0</v>
      </c>
      <c r="AE74" s="34"/>
      <c r="AF74" s="28" t="s">
        <v>10</v>
      </c>
      <c r="AH74" s="13"/>
      <c r="AI74" s="13"/>
      <c r="AJ74" s="14"/>
    </row>
    <row r="75" spans="2:36" ht="18.75" thickTop="1">
      <c r="B75" s="11"/>
      <c r="C75" s="8"/>
      <c r="D75" s="12"/>
      <c r="E75" s="15"/>
      <c r="F75" s="15"/>
      <c r="G75" s="15"/>
      <c r="H75" s="24"/>
      <c r="I75" s="24"/>
      <c r="J75" s="24"/>
      <c r="K75" s="15"/>
      <c r="L75" s="15"/>
      <c r="M75" s="15"/>
      <c r="Y75" s="11"/>
      <c r="Z75" s="8"/>
      <c r="AA75" s="12"/>
      <c r="AB75" s="15"/>
      <c r="AC75" s="15"/>
      <c r="AD75" s="15"/>
      <c r="AE75" s="24"/>
      <c r="AF75" s="24"/>
      <c r="AG75" s="24"/>
      <c r="AH75" s="15"/>
      <c r="AI75" s="15"/>
      <c r="AJ75" s="15"/>
    </row>
    <row r="76" spans="2:36" ht="18">
      <c r="B76" s="35" t="s">
        <v>35</v>
      </c>
      <c r="C76" s="30">
        <v>0.1372</v>
      </c>
      <c r="D76" s="12" t="s">
        <v>22</v>
      </c>
      <c r="E76" s="15"/>
      <c r="F76" s="15"/>
      <c r="G76" s="15"/>
      <c r="H76" s="24"/>
      <c r="I76" s="24"/>
      <c r="J76" s="24"/>
      <c r="K76" s="15"/>
      <c r="L76" s="15"/>
      <c r="M76" s="15"/>
      <c r="Y76" s="35" t="s">
        <v>35</v>
      </c>
      <c r="Z76" s="30">
        <v>0.1372</v>
      </c>
      <c r="AA76" s="12" t="s">
        <v>22</v>
      </c>
      <c r="AB76" s="15"/>
      <c r="AC76" s="15"/>
      <c r="AD76" s="15"/>
      <c r="AE76" s="24"/>
      <c r="AF76" s="24"/>
      <c r="AG76" s="24"/>
      <c r="AH76" s="15"/>
      <c r="AI76" s="15"/>
      <c r="AJ76" s="15"/>
    </row>
    <row r="77" spans="1:36" ht="12.75">
      <c r="A77" s="3"/>
      <c r="B77" s="3"/>
      <c r="C77" s="3"/>
      <c r="D77" s="3"/>
      <c r="E77" s="3"/>
      <c r="F77" s="3"/>
      <c r="G77" s="3"/>
      <c r="I77" s="5"/>
      <c r="J77" s="5"/>
      <c r="K77" s="3"/>
      <c r="L77" s="3"/>
      <c r="M77" s="3"/>
      <c r="Y77" s="3"/>
      <c r="Z77" s="3"/>
      <c r="AA77" s="3"/>
      <c r="AB77" s="3"/>
      <c r="AC77" s="3"/>
      <c r="AD77" s="3"/>
      <c r="AF77" s="5"/>
      <c r="AG77" s="5"/>
      <c r="AH77" s="3"/>
      <c r="AI77" s="3"/>
      <c r="AJ77" s="3"/>
    </row>
    <row r="78" spans="1:36" ht="23.25" customHeight="1">
      <c r="A78" s="3"/>
      <c r="B78" s="3"/>
      <c r="C78" s="3"/>
      <c r="D78" s="39" t="s">
        <v>15</v>
      </c>
      <c r="E78" s="40"/>
      <c r="F78" s="40"/>
      <c r="G78" s="41"/>
      <c r="H78" s="5" t="s">
        <v>20</v>
      </c>
      <c r="I78" s="5"/>
      <c r="J78" s="5"/>
      <c r="K78" s="3"/>
      <c r="L78" s="3"/>
      <c r="M78" s="3"/>
      <c r="Y78" s="3"/>
      <c r="Z78" s="3"/>
      <c r="AA78" s="39" t="s">
        <v>15</v>
      </c>
      <c r="AB78" s="40"/>
      <c r="AC78" s="40"/>
      <c r="AD78" s="41"/>
      <c r="AE78" s="5" t="s">
        <v>20</v>
      </c>
      <c r="AF78" s="5"/>
      <c r="AG78" s="5"/>
      <c r="AH78" s="3"/>
      <c r="AI78" s="3"/>
      <c r="AJ78" s="3"/>
    </row>
    <row r="79" spans="2:42" ht="36.75" customHeight="1">
      <c r="B79" s="3"/>
      <c r="C79" s="42" t="s">
        <v>19</v>
      </c>
      <c r="D79" s="46" t="s">
        <v>16</v>
      </c>
      <c r="E79" s="47"/>
      <c r="F79" s="46" t="s">
        <v>17</v>
      </c>
      <c r="G79" s="47"/>
      <c r="H79" s="9" t="s">
        <v>25</v>
      </c>
      <c r="I79" s="44" t="s">
        <v>21</v>
      </c>
      <c r="J79" s="45"/>
      <c r="K79" s="48" t="s">
        <v>11</v>
      </c>
      <c r="L79" s="48"/>
      <c r="M79" s="5" t="s">
        <v>12</v>
      </c>
      <c r="N79" s="49" t="s">
        <v>13</v>
      </c>
      <c r="O79" s="49"/>
      <c r="P79" s="7" t="s">
        <v>14</v>
      </c>
      <c r="Q79" s="2" t="s">
        <v>2</v>
      </c>
      <c r="R79" s="2" t="s">
        <v>3</v>
      </c>
      <c r="S79" s="2" t="s">
        <v>3</v>
      </c>
      <c r="Y79" s="3"/>
      <c r="Z79" s="42" t="s">
        <v>19</v>
      </c>
      <c r="AA79" s="46" t="s">
        <v>16</v>
      </c>
      <c r="AB79" s="47"/>
      <c r="AC79" s="46" t="s">
        <v>17</v>
      </c>
      <c r="AD79" s="47"/>
      <c r="AE79" s="9" t="s">
        <v>25</v>
      </c>
      <c r="AF79" s="44" t="s">
        <v>21</v>
      </c>
      <c r="AG79" s="45"/>
      <c r="AH79" s="48" t="s">
        <v>11</v>
      </c>
      <c r="AI79" s="48"/>
      <c r="AJ79" s="5" t="s">
        <v>12</v>
      </c>
      <c r="AK79" s="49" t="s">
        <v>13</v>
      </c>
      <c r="AL79" s="49"/>
      <c r="AM79" s="7" t="s">
        <v>14</v>
      </c>
      <c r="AN79" s="2" t="s">
        <v>2</v>
      </c>
      <c r="AO79" s="2" t="s">
        <v>3</v>
      </c>
      <c r="AP79" s="2" t="s">
        <v>3</v>
      </c>
    </row>
    <row r="80" spans="2:42" ht="21" customHeight="1">
      <c r="B80" s="10" t="s">
        <v>28</v>
      </c>
      <c r="C80" s="43"/>
      <c r="D80" s="16" t="s">
        <v>6</v>
      </c>
      <c r="E80" s="16" t="s">
        <v>1</v>
      </c>
      <c r="F80" s="16" t="s">
        <v>6</v>
      </c>
      <c r="G80" s="16" t="s">
        <v>1</v>
      </c>
      <c r="H80" s="5" t="s">
        <v>26</v>
      </c>
      <c r="I80" s="16" t="s">
        <v>10</v>
      </c>
      <c r="J80" s="16" t="s">
        <v>22</v>
      </c>
      <c r="K80" s="2" t="s">
        <v>8</v>
      </c>
      <c r="L80" s="2" t="s">
        <v>9</v>
      </c>
      <c r="M80" s="3"/>
      <c r="N80" s="2" t="s">
        <v>8</v>
      </c>
      <c r="O80" s="2" t="s">
        <v>9</v>
      </c>
      <c r="R80" s="2" t="s">
        <v>4</v>
      </c>
      <c r="S80" s="2" t="s">
        <v>5</v>
      </c>
      <c r="Y80" s="10" t="s">
        <v>27</v>
      </c>
      <c r="Z80" s="43"/>
      <c r="AA80" s="16" t="s">
        <v>6</v>
      </c>
      <c r="AB80" s="16" t="s">
        <v>1</v>
      </c>
      <c r="AC80" s="16" t="s">
        <v>6</v>
      </c>
      <c r="AD80" s="16" t="s">
        <v>1</v>
      </c>
      <c r="AE80" s="5" t="s">
        <v>26</v>
      </c>
      <c r="AF80" s="16" t="s">
        <v>10</v>
      </c>
      <c r="AG80" s="16" t="s">
        <v>22</v>
      </c>
      <c r="AH80" s="2" t="s">
        <v>8</v>
      </c>
      <c r="AI80" s="2" t="s">
        <v>9</v>
      </c>
      <c r="AJ80" s="3"/>
      <c r="AK80" s="2" t="s">
        <v>8</v>
      </c>
      <c r="AL80" s="2" t="s">
        <v>9</v>
      </c>
      <c r="AO80" s="2" t="s">
        <v>4</v>
      </c>
      <c r="AP80" s="2" t="s">
        <v>5</v>
      </c>
    </row>
    <row r="81" spans="2:42" ht="12.75">
      <c r="B81" s="18"/>
      <c r="C81" s="20"/>
      <c r="D81" s="19"/>
      <c r="E81" s="20"/>
      <c r="F81" s="20"/>
      <c r="G81" s="20"/>
      <c r="H81" s="21"/>
      <c r="I81" s="33">
        <f aca="true" t="shared" si="22" ref="I81:I100">S81</f>
        <v>0</v>
      </c>
      <c r="J81" s="17">
        <f>S81*$C$76</f>
        <v>0</v>
      </c>
      <c r="K81" s="6">
        <f aca="true" t="shared" si="23" ref="K81:K100">G81/60</f>
        <v>0</v>
      </c>
      <c r="L81" s="6">
        <f aca="true" t="shared" si="24" ref="L81:L100">F81+K81</f>
        <v>0</v>
      </c>
      <c r="M81" s="6">
        <f aca="true" t="shared" si="25" ref="M81:M100">L81/7</f>
        <v>0</v>
      </c>
      <c r="N81" s="2">
        <f aca="true" t="shared" si="26" ref="N81:N100">E81/60</f>
        <v>0</v>
      </c>
      <c r="O81" s="2">
        <f aca="true" t="shared" si="27" ref="O81:O100">SUM(D81,N81)</f>
        <v>0</v>
      </c>
      <c r="P81" s="2">
        <f aca="true" t="shared" si="28" ref="P81:P100">M81+O81</f>
        <v>0</v>
      </c>
      <c r="Q81" s="2">
        <f aca="true" t="shared" si="29" ref="Q81:Q100">C81*P81</f>
        <v>0</v>
      </c>
      <c r="R81" s="2">
        <f>Q81*365</f>
        <v>0</v>
      </c>
      <c r="S81" s="2">
        <f aca="true" t="shared" si="30" ref="S81:S100">(R81/1000)+H81</f>
        <v>0</v>
      </c>
      <c r="Y81" s="18"/>
      <c r="Z81" s="20"/>
      <c r="AA81" s="19"/>
      <c r="AB81" s="20"/>
      <c r="AC81" s="20"/>
      <c r="AD81" s="20"/>
      <c r="AE81" s="21"/>
      <c r="AF81" s="33">
        <f aca="true" t="shared" si="31" ref="AF81:AF100">AP81</f>
        <v>0</v>
      </c>
      <c r="AG81" s="17">
        <f>AP81*$Z$76</f>
        <v>0</v>
      </c>
      <c r="AH81" s="6">
        <f aca="true" t="shared" si="32" ref="AH81:AH100">AD81/60</f>
        <v>0</v>
      </c>
      <c r="AI81" s="6">
        <f aca="true" t="shared" si="33" ref="AI81:AI100">AC81+AH81</f>
        <v>0</v>
      </c>
      <c r="AJ81" s="6">
        <f aca="true" t="shared" si="34" ref="AJ81:AJ100">AI81/7</f>
        <v>0</v>
      </c>
      <c r="AK81" s="2">
        <f aca="true" t="shared" si="35" ref="AK81:AK100">AB81/60</f>
        <v>0</v>
      </c>
      <c r="AL81" s="2">
        <f aca="true" t="shared" si="36" ref="AL81:AL100">SUM(AA81,AK81)</f>
        <v>0</v>
      </c>
      <c r="AM81" s="2">
        <f aca="true" t="shared" si="37" ref="AM81:AM100">AJ81+AL81</f>
        <v>0</v>
      </c>
      <c r="AN81" s="2">
        <f aca="true" t="shared" si="38" ref="AN81:AN100">Z81*AM81</f>
        <v>0</v>
      </c>
      <c r="AO81" s="2">
        <f>AN81*365</f>
        <v>0</v>
      </c>
      <c r="AP81" s="2">
        <f aca="true" t="shared" si="39" ref="AP81:AP100">(AO81/1000)+AE81</f>
        <v>0</v>
      </c>
    </row>
    <row r="82" spans="2:42" ht="12.75">
      <c r="B82" s="20"/>
      <c r="C82" s="20"/>
      <c r="D82" s="19"/>
      <c r="E82" s="20"/>
      <c r="F82" s="20"/>
      <c r="G82" s="20"/>
      <c r="H82" s="22"/>
      <c r="I82" s="33">
        <f t="shared" si="22"/>
        <v>0</v>
      </c>
      <c r="J82" s="17">
        <f aca="true" t="shared" si="40" ref="J82:J100">S82*$C$76</f>
        <v>0</v>
      </c>
      <c r="K82" s="6">
        <f t="shared" si="23"/>
        <v>0</v>
      </c>
      <c r="L82" s="6">
        <f t="shared" si="24"/>
        <v>0</v>
      </c>
      <c r="M82" s="6">
        <f t="shared" si="25"/>
        <v>0</v>
      </c>
      <c r="N82" s="2">
        <f t="shared" si="26"/>
        <v>0</v>
      </c>
      <c r="O82" s="2">
        <f t="shared" si="27"/>
        <v>0</v>
      </c>
      <c r="P82" s="2">
        <f t="shared" si="28"/>
        <v>0</v>
      </c>
      <c r="Q82" s="2">
        <f t="shared" si="29"/>
        <v>0</v>
      </c>
      <c r="R82" s="2">
        <f aca="true" t="shared" si="41" ref="R82:R100">Q82*365</f>
        <v>0</v>
      </c>
      <c r="S82" s="2">
        <f t="shared" si="30"/>
        <v>0</v>
      </c>
      <c r="Y82" s="18"/>
      <c r="Z82" s="20"/>
      <c r="AA82" s="19"/>
      <c r="AB82" s="20"/>
      <c r="AC82" s="20"/>
      <c r="AD82" s="20"/>
      <c r="AE82" s="22"/>
      <c r="AF82" s="33">
        <f t="shared" si="31"/>
        <v>0</v>
      </c>
      <c r="AG82" s="17">
        <f aca="true" t="shared" si="42" ref="AG82:AG100">AP82*$Z$76</f>
        <v>0</v>
      </c>
      <c r="AH82" s="6">
        <f t="shared" si="32"/>
        <v>0</v>
      </c>
      <c r="AI82" s="6">
        <f t="shared" si="33"/>
        <v>0</v>
      </c>
      <c r="AJ82" s="6">
        <f t="shared" si="34"/>
        <v>0</v>
      </c>
      <c r="AK82" s="2">
        <f t="shared" si="35"/>
        <v>0</v>
      </c>
      <c r="AL82" s="2">
        <f t="shared" si="36"/>
        <v>0</v>
      </c>
      <c r="AM82" s="2">
        <f t="shared" si="37"/>
        <v>0</v>
      </c>
      <c r="AN82" s="2">
        <f t="shared" si="38"/>
        <v>0</v>
      </c>
      <c r="AO82" s="2">
        <f aca="true" t="shared" si="43" ref="AO82:AO100">AN82*365</f>
        <v>0</v>
      </c>
      <c r="AP82" s="2">
        <f t="shared" si="39"/>
        <v>0</v>
      </c>
    </row>
    <row r="83" spans="2:42" ht="12.75">
      <c r="B83" s="18"/>
      <c r="C83" s="20"/>
      <c r="D83" s="19"/>
      <c r="E83" s="20"/>
      <c r="F83" s="20"/>
      <c r="G83" s="20"/>
      <c r="H83" s="21"/>
      <c r="I83" s="33">
        <f t="shared" si="22"/>
        <v>0</v>
      </c>
      <c r="J83" s="17">
        <f t="shared" si="40"/>
        <v>0</v>
      </c>
      <c r="K83" s="6">
        <f t="shared" si="23"/>
        <v>0</v>
      </c>
      <c r="L83" s="6">
        <f t="shared" si="24"/>
        <v>0</v>
      </c>
      <c r="M83" s="6">
        <f t="shared" si="25"/>
        <v>0</v>
      </c>
      <c r="N83" s="2">
        <f t="shared" si="26"/>
        <v>0</v>
      </c>
      <c r="O83" s="2">
        <f t="shared" si="27"/>
        <v>0</v>
      </c>
      <c r="P83" s="2">
        <f t="shared" si="28"/>
        <v>0</v>
      </c>
      <c r="Q83" s="2">
        <f t="shared" si="29"/>
        <v>0</v>
      </c>
      <c r="R83" s="2">
        <f t="shared" si="41"/>
        <v>0</v>
      </c>
      <c r="S83" s="2">
        <f t="shared" si="30"/>
        <v>0</v>
      </c>
      <c r="Y83" s="18"/>
      <c r="Z83" s="20"/>
      <c r="AA83" s="19"/>
      <c r="AB83" s="20"/>
      <c r="AC83" s="20"/>
      <c r="AD83" s="20"/>
      <c r="AE83" s="21"/>
      <c r="AF83" s="33">
        <f t="shared" si="31"/>
        <v>0</v>
      </c>
      <c r="AG83" s="17">
        <f t="shared" si="42"/>
        <v>0</v>
      </c>
      <c r="AH83" s="6">
        <f t="shared" si="32"/>
        <v>0</v>
      </c>
      <c r="AI83" s="6">
        <f t="shared" si="33"/>
        <v>0</v>
      </c>
      <c r="AJ83" s="6">
        <f t="shared" si="34"/>
        <v>0</v>
      </c>
      <c r="AK83" s="2">
        <f t="shared" si="35"/>
        <v>0</v>
      </c>
      <c r="AL83" s="2">
        <f t="shared" si="36"/>
        <v>0</v>
      </c>
      <c r="AM83" s="2">
        <f t="shared" si="37"/>
        <v>0</v>
      </c>
      <c r="AN83" s="2">
        <f t="shared" si="38"/>
        <v>0</v>
      </c>
      <c r="AO83" s="2">
        <f t="shared" si="43"/>
        <v>0</v>
      </c>
      <c r="AP83" s="2">
        <f t="shared" si="39"/>
        <v>0</v>
      </c>
    </row>
    <row r="84" spans="2:42" ht="12.75">
      <c r="B84" s="18"/>
      <c r="C84" s="20"/>
      <c r="D84" s="19"/>
      <c r="E84" s="20"/>
      <c r="F84" s="20"/>
      <c r="G84" s="20"/>
      <c r="H84" s="21"/>
      <c r="I84" s="33">
        <f t="shared" si="22"/>
        <v>0</v>
      </c>
      <c r="J84" s="17">
        <f t="shared" si="40"/>
        <v>0</v>
      </c>
      <c r="K84" s="6">
        <f t="shared" si="23"/>
        <v>0</v>
      </c>
      <c r="L84" s="6">
        <f t="shared" si="24"/>
        <v>0</v>
      </c>
      <c r="M84" s="6">
        <f t="shared" si="25"/>
        <v>0</v>
      </c>
      <c r="N84" s="2">
        <f t="shared" si="26"/>
        <v>0</v>
      </c>
      <c r="O84" s="2">
        <f t="shared" si="27"/>
        <v>0</v>
      </c>
      <c r="P84" s="2">
        <f t="shared" si="28"/>
        <v>0</v>
      </c>
      <c r="Q84" s="2">
        <f t="shared" si="29"/>
        <v>0</v>
      </c>
      <c r="R84" s="2">
        <f t="shared" si="41"/>
        <v>0</v>
      </c>
      <c r="S84" s="2">
        <f t="shared" si="30"/>
        <v>0</v>
      </c>
      <c r="Y84" s="18"/>
      <c r="Z84" s="20"/>
      <c r="AA84" s="19"/>
      <c r="AB84" s="20"/>
      <c r="AC84" s="20"/>
      <c r="AD84" s="20"/>
      <c r="AE84" s="21"/>
      <c r="AF84" s="33">
        <f t="shared" si="31"/>
        <v>0</v>
      </c>
      <c r="AG84" s="17">
        <f t="shared" si="42"/>
        <v>0</v>
      </c>
      <c r="AH84" s="6">
        <f t="shared" si="32"/>
        <v>0</v>
      </c>
      <c r="AI84" s="6">
        <f t="shared" si="33"/>
        <v>0</v>
      </c>
      <c r="AJ84" s="6">
        <f t="shared" si="34"/>
        <v>0</v>
      </c>
      <c r="AK84" s="2">
        <f t="shared" si="35"/>
        <v>0</v>
      </c>
      <c r="AL84" s="2">
        <f t="shared" si="36"/>
        <v>0</v>
      </c>
      <c r="AM84" s="2">
        <f t="shared" si="37"/>
        <v>0</v>
      </c>
      <c r="AN84" s="2">
        <f t="shared" si="38"/>
        <v>0</v>
      </c>
      <c r="AO84" s="2">
        <f t="shared" si="43"/>
        <v>0</v>
      </c>
      <c r="AP84" s="2">
        <f t="shared" si="39"/>
        <v>0</v>
      </c>
    </row>
    <row r="85" spans="2:46" ht="12.75">
      <c r="B85" s="18"/>
      <c r="C85" s="20"/>
      <c r="D85" s="19"/>
      <c r="E85" s="20"/>
      <c r="F85" s="20"/>
      <c r="G85" s="20"/>
      <c r="H85" s="21"/>
      <c r="I85" s="33">
        <f t="shared" si="22"/>
        <v>0</v>
      </c>
      <c r="J85" s="17">
        <f t="shared" si="40"/>
        <v>0</v>
      </c>
      <c r="K85" s="6">
        <f t="shared" si="23"/>
        <v>0</v>
      </c>
      <c r="L85" s="6">
        <f t="shared" si="24"/>
        <v>0</v>
      </c>
      <c r="M85" s="6">
        <f t="shared" si="25"/>
        <v>0</v>
      </c>
      <c r="N85" s="2">
        <f t="shared" si="26"/>
        <v>0</v>
      </c>
      <c r="O85" s="2">
        <f t="shared" si="27"/>
        <v>0</v>
      </c>
      <c r="P85" s="2">
        <f t="shared" si="28"/>
        <v>0</v>
      </c>
      <c r="Q85" s="2">
        <f t="shared" si="29"/>
        <v>0</v>
      </c>
      <c r="R85" s="2">
        <f t="shared" si="41"/>
        <v>0</v>
      </c>
      <c r="S85" s="2">
        <f t="shared" si="30"/>
        <v>0</v>
      </c>
      <c r="T85" s="2" t="s">
        <v>7</v>
      </c>
      <c r="U85" s="2" t="s">
        <v>0</v>
      </c>
      <c r="V85" s="2" t="s">
        <v>6</v>
      </c>
      <c r="W85" s="2" t="s">
        <v>1</v>
      </c>
      <c r="Y85" s="18"/>
      <c r="Z85" s="20"/>
      <c r="AA85" s="19"/>
      <c r="AB85" s="20"/>
      <c r="AC85" s="20"/>
      <c r="AD85" s="20"/>
      <c r="AE85" s="21"/>
      <c r="AF85" s="33">
        <f t="shared" si="31"/>
        <v>0</v>
      </c>
      <c r="AG85" s="17">
        <f t="shared" si="42"/>
        <v>0</v>
      </c>
      <c r="AH85" s="6">
        <f t="shared" si="32"/>
        <v>0</v>
      </c>
      <c r="AI85" s="6">
        <f t="shared" si="33"/>
        <v>0</v>
      </c>
      <c r="AJ85" s="6">
        <f t="shared" si="34"/>
        <v>0</v>
      </c>
      <c r="AK85" s="2">
        <f t="shared" si="35"/>
        <v>0</v>
      </c>
      <c r="AL85" s="2">
        <f t="shared" si="36"/>
        <v>0</v>
      </c>
      <c r="AM85" s="2">
        <f t="shared" si="37"/>
        <v>0</v>
      </c>
      <c r="AN85" s="2">
        <f t="shared" si="38"/>
        <v>0</v>
      </c>
      <c r="AO85" s="2">
        <f t="shared" si="43"/>
        <v>0</v>
      </c>
      <c r="AP85" s="2">
        <f t="shared" si="39"/>
        <v>0</v>
      </c>
      <c r="AQ85" s="2" t="s">
        <v>7</v>
      </c>
      <c r="AR85" s="2" t="s">
        <v>0</v>
      </c>
      <c r="AS85" s="2" t="s">
        <v>6</v>
      </c>
      <c r="AT85" s="2" t="s">
        <v>1</v>
      </c>
    </row>
    <row r="86" spans="2:42" ht="12.75">
      <c r="B86" s="18"/>
      <c r="C86" s="20"/>
      <c r="D86" s="19"/>
      <c r="E86" s="20"/>
      <c r="F86" s="20"/>
      <c r="G86" s="20"/>
      <c r="H86" s="21"/>
      <c r="I86" s="33">
        <f t="shared" si="22"/>
        <v>0</v>
      </c>
      <c r="J86" s="17">
        <f t="shared" si="40"/>
        <v>0</v>
      </c>
      <c r="K86" s="6">
        <f t="shared" si="23"/>
        <v>0</v>
      </c>
      <c r="L86" s="6">
        <f t="shared" si="24"/>
        <v>0</v>
      </c>
      <c r="M86" s="6">
        <f t="shared" si="25"/>
        <v>0</v>
      </c>
      <c r="N86" s="2">
        <f t="shared" si="26"/>
        <v>0</v>
      </c>
      <c r="O86" s="2">
        <f t="shared" si="27"/>
        <v>0</v>
      </c>
      <c r="P86" s="2">
        <f t="shared" si="28"/>
        <v>0</v>
      </c>
      <c r="Q86" s="2">
        <f t="shared" si="29"/>
        <v>0</v>
      </c>
      <c r="R86" s="2">
        <f t="shared" si="41"/>
        <v>0</v>
      </c>
      <c r="S86" s="2">
        <f t="shared" si="30"/>
        <v>0</v>
      </c>
      <c r="Y86" s="18"/>
      <c r="Z86" s="20"/>
      <c r="AA86" s="19"/>
      <c r="AB86" s="20"/>
      <c r="AC86" s="20"/>
      <c r="AD86" s="20"/>
      <c r="AE86" s="21"/>
      <c r="AF86" s="33">
        <f t="shared" si="31"/>
        <v>0</v>
      </c>
      <c r="AG86" s="17">
        <f t="shared" si="42"/>
        <v>0</v>
      </c>
      <c r="AH86" s="6">
        <f t="shared" si="32"/>
        <v>0</v>
      </c>
      <c r="AI86" s="6">
        <f t="shared" si="33"/>
        <v>0</v>
      </c>
      <c r="AJ86" s="6">
        <f t="shared" si="34"/>
        <v>0</v>
      </c>
      <c r="AK86" s="2">
        <f t="shared" si="35"/>
        <v>0</v>
      </c>
      <c r="AL86" s="2">
        <f t="shared" si="36"/>
        <v>0</v>
      </c>
      <c r="AM86" s="2">
        <f t="shared" si="37"/>
        <v>0</v>
      </c>
      <c r="AN86" s="2">
        <f t="shared" si="38"/>
        <v>0</v>
      </c>
      <c r="AO86" s="2">
        <f t="shared" si="43"/>
        <v>0</v>
      </c>
      <c r="AP86" s="2">
        <f t="shared" si="39"/>
        <v>0</v>
      </c>
    </row>
    <row r="87" spans="2:46" ht="12.75">
      <c r="B87" s="18"/>
      <c r="C87" s="20"/>
      <c r="D87" s="19"/>
      <c r="E87" s="20"/>
      <c r="F87" s="20"/>
      <c r="G87" s="20"/>
      <c r="H87" s="21"/>
      <c r="I87" s="33">
        <f t="shared" si="22"/>
        <v>0</v>
      </c>
      <c r="J87" s="17">
        <f t="shared" si="40"/>
        <v>0</v>
      </c>
      <c r="K87" s="6">
        <f t="shared" si="23"/>
        <v>0</v>
      </c>
      <c r="L87" s="6">
        <f t="shared" si="24"/>
        <v>0</v>
      </c>
      <c r="M87" s="6">
        <f t="shared" si="25"/>
        <v>0</v>
      </c>
      <c r="N87" s="2">
        <f t="shared" si="26"/>
        <v>0</v>
      </c>
      <c r="O87" s="2">
        <f t="shared" si="27"/>
        <v>0</v>
      </c>
      <c r="P87" s="2">
        <f t="shared" si="28"/>
        <v>0</v>
      </c>
      <c r="Q87" s="2">
        <f t="shared" si="29"/>
        <v>0</v>
      </c>
      <c r="R87" s="2">
        <f t="shared" si="41"/>
        <v>0</v>
      </c>
      <c r="S87" s="2">
        <f t="shared" si="30"/>
        <v>0</v>
      </c>
      <c r="U87" s="1"/>
      <c r="W87" s="2">
        <v>0</v>
      </c>
      <c r="Y87" s="18"/>
      <c r="Z87" s="20"/>
      <c r="AA87" s="19"/>
      <c r="AB87" s="20"/>
      <c r="AC87" s="20"/>
      <c r="AD87" s="20"/>
      <c r="AE87" s="21"/>
      <c r="AF87" s="33">
        <f t="shared" si="31"/>
        <v>0</v>
      </c>
      <c r="AG87" s="17">
        <f t="shared" si="42"/>
        <v>0</v>
      </c>
      <c r="AH87" s="6">
        <f t="shared" si="32"/>
        <v>0</v>
      </c>
      <c r="AI87" s="6">
        <f t="shared" si="33"/>
        <v>0</v>
      </c>
      <c r="AJ87" s="6">
        <f t="shared" si="34"/>
        <v>0</v>
      </c>
      <c r="AK87" s="2">
        <f t="shared" si="35"/>
        <v>0</v>
      </c>
      <c r="AL87" s="2">
        <f t="shared" si="36"/>
        <v>0</v>
      </c>
      <c r="AM87" s="2">
        <f t="shared" si="37"/>
        <v>0</v>
      </c>
      <c r="AN87" s="2">
        <f t="shared" si="38"/>
        <v>0</v>
      </c>
      <c r="AO87" s="2">
        <f t="shared" si="43"/>
        <v>0</v>
      </c>
      <c r="AP87" s="2">
        <f t="shared" si="39"/>
        <v>0</v>
      </c>
      <c r="AQ87" s="2" t="s">
        <v>27</v>
      </c>
      <c r="AR87" s="1">
        <v>500</v>
      </c>
      <c r="AT87" s="2">
        <v>0</v>
      </c>
    </row>
    <row r="88" spans="2:46" ht="12.75">
      <c r="B88" s="18"/>
      <c r="C88" s="20"/>
      <c r="D88" s="19"/>
      <c r="E88" s="20"/>
      <c r="F88" s="20"/>
      <c r="G88" s="20"/>
      <c r="H88" s="21"/>
      <c r="I88" s="33">
        <f t="shared" si="22"/>
        <v>0</v>
      </c>
      <c r="J88" s="17">
        <f t="shared" si="40"/>
        <v>0</v>
      </c>
      <c r="K88" s="6">
        <f t="shared" si="23"/>
        <v>0</v>
      </c>
      <c r="L88" s="6">
        <f t="shared" si="24"/>
        <v>0</v>
      </c>
      <c r="M88" s="6">
        <f t="shared" si="25"/>
        <v>0</v>
      </c>
      <c r="N88" s="2">
        <f t="shared" si="26"/>
        <v>0</v>
      </c>
      <c r="O88" s="2">
        <f t="shared" si="27"/>
        <v>0</v>
      </c>
      <c r="P88" s="2">
        <f t="shared" si="28"/>
        <v>0</v>
      </c>
      <c r="Q88" s="2">
        <f t="shared" si="29"/>
        <v>0</v>
      </c>
      <c r="R88" s="2">
        <f t="shared" si="41"/>
        <v>0</v>
      </c>
      <c r="S88" s="2">
        <f t="shared" si="30"/>
        <v>0</v>
      </c>
      <c r="U88" s="1"/>
      <c r="V88" s="2">
        <v>0</v>
      </c>
      <c r="W88" s="2">
        <v>1</v>
      </c>
      <c r="Y88" s="18"/>
      <c r="Z88" s="20"/>
      <c r="AA88" s="19"/>
      <c r="AB88" s="20"/>
      <c r="AC88" s="20"/>
      <c r="AD88" s="20"/>
      <c r="AE88" s="21"/>
      <c r="AF88" s="33">
        <f t="shared" si="31"/>
        <v>0</v>
      </c>
      <c r="AG88" s="17">
        <f t="shared" si="42"/>
        <v>0</v>
      </c>
      <c r="AH88" s="6">
        <f t="shared" si="32"/>
        <v>0</v>
      </c>
      <c r="AI88" s="6">
        <f t="shared" si="33"/>
        <v>0</v>
      </c>
      <c r="AJ88" s="6">
        <f t="shared" si="34"/>
        <v>0</v>
      </c>
      <c r="AK88" s="2">
        <f t="shared" si="35"/>
        <v>0</v>
      </c>
      <c r="AL88" s="2">
        <f t="shared" si="36"/>
        <v>0</v>
      </c>
      <c r="AM88" s="2">
        <f t="shared" si="37"/>
        <v>0</v>
      </c>
      <c r="AN88" s="2">
        <f t="shared" si="38"/>
        <v>0</v>
      </c>
      <c r="AO88" s="2">
        <f t="shared" si="43"/>
        <v>0</v>
      </c>
      <c r="AP88" s="2">
        <f t="shared" si="39"/>
        <v>0</v>
      </c>
      <c r="AR88" s="1"/>
      <c r="AS88" s="2">
        <v>0</v>
      </c>
      <c r="AT88" s="2">
        <v>1</v>
      </c>
    </row>
    <row r="89" spans="2:46" ht="12.75">
      <c r="B89" s="18"/>
      <c r="C89" s="20"/>
      <c r="D89" s="19"/>
      <c r="E89" s="20"/>
      <c r="F89" s="20"/>
      <c r="G89" s="20"/>
      <c r="H89" s="21"/>
      <c r="I89" s="33">
        <f t="shared" si="22"/>
        <v>0</v>
      </c>
      <c r="J89" s="17">
        <f t="shared" si="40"/>
        <v>0</v>
      </c>
      <c r="K89" s="6">
        <f t="shared" si="23"/>
        <v>0</v>
      </c>
      <c r="L89" s="6">
        <f t="shared" si="24"/>
        <v>0</v>
      </c>
      <c r="M89" s="6">
        <f t="shared" si="25"/>
        <v>0</v>
      </c>
      <c r="N89" s="2">
        <f t="shared" si="26"/>
        <v>0</v>
      </c>
      <c r="O89" s="2">
        <f t="shared" si="27"/>
        <v>0</v>
      </c>
      <c r="P89" s="2">
        <f t="shared" si="28"/>
        <v>0</v>
      </c>
      <c r="Q89" s="2">
        <f t="shared" si="29"/>
        <v>0</v>
      </c>
      <c r="R89" s="2">
        <f t="shared" si="41"/>
        <v>0</v>
      </c>
      <c r="S89" s="2">
        <f t="shared" si="30"/>
        <v>0</v>
      </c>
      <c r="U89" s="1"/>
      <c r="V89" s="2">
        <v>1</v>
      </c>
      <c r="W89" s="2">
        <v>2</v>
      </c>
      <c r="Y89" s="18"/>
      <c r="Z89" s="20"/>
      <c r="AA89" s="19"/>
      <c r="AB89" s="20"/>
      <c r="AC89" s="20"/>
      <c r="AD89" s="20"/>
      <c r="AE89" s="21"/>
      <c r="AF89" s="33">
        <f t="shared" si="31"/>
        <v>0</v>
      </c>
      <c r="AG89" s="17">
        <f t="shared" si="42"/>
        <v>0</v>
      </c>
      <c r="AH89" s="6">
        <f t="shared" si="32"/>
        <v>0</v>
      </c>
      <c r="AI89" s="6">
        <f t="shared" si="33"/>
        <v>0</v>
      </c>
      <c r="AJ89" s="6">
        <f t="shared" si="34"/>
        <v>0</v>
      </c>
      <c r="AK89" s="2">
        <f t="shared" si="35"/>
        <v>0</v>
      </c>
      <c r="AL89" s="2">
        <f t="shared" si="36"/>
        <v>0</v>
      </c>
      <c r="AM89" s="2">
        <f t="shared" si="37"/>
        <v>0</v>
      </c>
      <c r="AN89" s="2">
        <f t="shared" si="38"/>
        <v>0</v>
      </c>
      <c r="AO89" s="2">
        <f t="shared" si="43"/>
        <v>0</v>
      </c>
      <c r="AP89" s="2">
        <f t="shared" si="39"/>
        <v>0</v>
      </c>
      <c r="AR89" s="1"/>
      <c r="AS89" s="2">
        <v>1</v>
      </c>
      <c r="AT89" s="2">
        <v>2</v>
      </c>
    </row>
    <row r="90" spans="2:46" ht="12.75">
      <c r="B90" s="18"/>
      <c r="C90" s="20"/>
      <c r="D90" s="19"/>
      <c r="E90" s="20"/>
      <c r="F90" s="20"/>
      <c r="G90" s="20"/>
      <c r="H90" s="21"/>
      <c r="I90" s="33">
        <f t="shared" si="22"/>
        <v>0</v>
      </c>
      <c r="J90" s="17">
        <f t="shared" si="40"/>
        <v>0</v>
      </c>
      <c r="K90" s="6">
        <f t="shared" si="23"/>
        <v>0</v>
      </c>
      <c r="L90" s="6">
        <f t="shared" si="24"/>
        <v>0</v>
      </c>
      <c r="M90" s="6">
        <f t="shared" si="25"/>
        <v>0</v>
      </c>
      <c r="N90" s="2">
        <f t="shared" si="26"/>
        <v>0</v>
      </c>
      <c r="O90" s="2">
        <f t="shared" si="27"/>
        <v>0</v>
      </c>
      <c r="P90" s="2">
        <f t="shared" si="28"/>
        <v>0</v>
      </c>
      <c r="Q90" s="2">
        <f t="shared" si="29"/>
        <v>0</v>
      </c>
      <c r="R90" s="2">
        <f t="shared" si="41"/>
        <v>0</v>
      </c>
      <c r="S90" s="2">
        <f t="shared" si="30"/>
        <v>0</v>
      </c>
      <c r="T90" s="2" t="s">
        <v>28</v>
      </c>
      <c r="U90" s="1">
        <v>42</v>
      </c>
      <c r="V90" s="2">
        <v>2</v>
      </c>
      <c r="W90" s="2">
        <v>3</v>
      </c>
      <c r="Y90" s="18"/>
      <c r="Z90" s="20"/>
      <c r="AA90" s="19"/>
      <c r="AB90" s="20"/>
      <c r="AC90" s="20"/>
      <c r="AD90" s="20"/>
      <c r="AE90" s="21"/>
      <c r="AF90" s="33">
        <f t="shared" si="31"/>
        <v>0</v>
      </c>
      <c r="AG90" s="17">
        <f t="shared" si="42"/>
        <v>0</v>
      </c>
      <c r="AH90" s="6">
        <f t="shared" si="32"/>
        <v>0</v>
      </c>
      <c r="AI90" s="6">
        <f t="shared" si="33"/>
        <v>0</v>
      </c>
      <c r="AJ90" s="6">
        <f t="shared" si="34"/>
        <v>0</v>
      </c>
      <c r="AK90" s="2">
        <f t="shared" si="35"/>
        <v>0</v>
      </c>
      <c r="AL90" s="2">
        <f t="shared" si="36"/>
        <v>0</v>
      </c>
      <c r="AM90" s="2">
        <f t="shared" si="37"/>
        <v>0</v>
      </c>
      <c r="AN90" s="2">
        <f t="shared" si="38"/>
        <v>0</v>
      </c>
      <c r="AO90" s="2">
        <f t="shared" si="43"/>
        <v>0</v>
      </c>
      <c r="AP90" s="2">
        <f t="shared" si="39"/>
        <v>0</v>
      </c>
      <c r="AR90" s="1"/>
      <c r="AS90" s="2">
        <v>2</v>
      </c>
      <c r="AT90" s="2">
        <v>3</v>
      </c>
    </row>
    <row r="91" spans="1:46" ht="12.75">
      <c r="A91" s="3"/>
      <c r="B91" s="18"/>
      <c r="C91" s="20"/>
      <c r="D91" s="19"/>
      <c r="E91" s="20"/>
      <c r="F91" s="20"/>
      <c r="G91" s="20"/>
      <c r="H91" s="21"/>
      <c r="I91" s="33">
        <f t="shared" si="22"/>
        <v>0</v>
      </c>
      <c r="J91" s="17">
        <f t="shared" si="40"/>
        <v>0</v>
      </c>
      <c r="K91" s="6">
        <f t="shared" si="23"/>
        <v>0</v>
      </c>
      <c r="L91" s="6">
        <f t="shared" si="24"/>
        <v>0</v>
      </c>
      <c r="M91" s="6">
        <f t="shared" si="25"/>
        <v>0</v>
      </c>
      <c r="N91" s="2">
        <f t="shared" si="26"/>
        <v>0</v>
      </c>
      <c r="O91" s="2">
        <f t="shared" si="27"/>
        <v>0</v>
      </c>
      <c r="P91" s="2">
        <f t="shared" si="28"/>
        <v>0</v>
      </c>
      <c r="Q91" s="2">
        <f t="shared" si="29"/>
        <v>0</v>
      </c>
      <c r="R91" s="2">
        <f t="shared" si="41"/>
        <v>0</v>
      </c>
      <c r="S91" s="2">
        <f t="shared" si="30"/>
        <v>0</v>
      </c>
      <c r="U91" s="1"/>
      <c r="V91" s="2">
        <v>3</v>
      </c>
      <c r="W91" s="2">
        <v>4</v>
      </c>
      <c r="Y91" s="18"/>
      <c r="Z91" s="20"/>
      <c r="AA91" s="19"/>
      <c r="AB91" s="20"/>
      <c r="AC91" s="20"/>
      <c r="AD91" s="20"/>
      <c r="AE91" s="21"/>
      <c r="AF91" s="33">
        <f t="shared" si="31"/>
        <v>0</v>
      </c>
      <c r="AG91" s="17">
        <f t="shared" si="42"/>
        <v>0</v>
      </c>
      <c r="AH91" s="6">
        <f t="shared" si="32"/>
        <v>0</v>
      </c>
      <c r="AI91" s="6">
        <f t="shared" si="33"/>
        <v>0</v>
      </c>
      <c r="AJ91" s="6">
        <f t="shared" si="34"/>
        <v>0</v>
      </c>
      <c r="AK91" s="2">
        <f t="shared" si="35"/>
        <v>0</v>
      </c>
      <c r="AL91" s="2">
        <f t="shared" si="36"/>
        <v>0</v>
      </c>
      <c r="AM91" s="2">
        <f t="shared" si="37"/>
        <v>0</v>
      </c>
      <c r="AN91" s="2">
        <f t="shared" si="38"/>
        <v>0</v>
      </c>
      <c r="AO91" s="2">
        <f t="shared" si="43"/>
        <v>0</v>
      </c>
      <c r="AP91" s="2">
        <f t="shared" si="39"/>
        <v>0</v>
      </c>
      <c r="AR91" s="1"/>
      <c r="AS91" s="2">
        <v>3</v>
      </c>
      <c r="AT91" s="2">
        <v>4</v>
      </c>
    </row>
    <row r="92" spans="2:46" ht="12.75">
      <c r="B92" s="18"/>
      <c r="C92" s="20"/>
      <c r="D92" s="19"/>
      <c r="E92" s="20"/>
      <c r="F92" s="20"/>
      <c r="G92" s="20"/>
      <c r="H92" s="21"/>
      <c r="I92" s="33">
        <f t="shared" si="22"/>
        <v>0</v>
      </c>
      <c r="J92" s="17">
        <f t="shared" si="40"/>
        <v>0</v>
      </c>
      <c r="K92" s="6">
        <f t="shared" si="23"/>
        <v>0</v>
      </c>
      <c r="L92" s="6">
        <f t="shared" si="24"/>
        <v>0</v>
      </c>
      <c r="M92" s="6">
        <f t="shared" si="25"/>
        <v>0</v>
      </c>
      <c r="N92" s="2">
        <f t="shared" si="26"/>
        <v>0</v>
      </c>
      <c r="O92" s="2">
        <f t="shared" si="27"/>
        <v>0</v>
      </c>
      <c r="P92" s="2">
        <f t="shared" si="28"/>
        <v>0</v>
      </c>
      <c r="Q92" s="2">
        <f t="shared" si="29"/>
        <v>0</v>
      </c>
      <c r="R92" s="2">
        <f t="shared" si="41"/>
        <v>0</v>
      </c>
      <c r="S92" s="2">
        <f t="shared" si="30"/>
        <v>0</v>
      </c>
      <c r="U92" s="1"/>
      <c r="V92" s="2">
        <v>4</v>
      </c>
      <c r="W92" s="2">
        <v>5</v>
      </c>
      <c r="Y92" s="18"/>
      <c r="Z92" s="20"/>
      <c r="AA92" s="19"/>
      <c r="AB92" s="20"/>
      <c r="AC92" s="20"/>
      <c r="AD92" s="20"/>
      <c r="AE92" s="21"/>
      <c r="AF92" s="33">
        <f t="shared" si="31"/>
        <v>0</v>
      </c>
      <c r="AG92" s="17">
        <f t="shared" si="42"/>
        <v>0</v>
      </c>
      <c r="AH92" s="6">
        <f t="shared" si="32"/>
        <v>0</v>
      </c>
      <c r="AI92" s="6">
        <f t="shared" si="33"/>
        <v>0</v>
      </c>
      <c r="AJ92" s="6">
        <f t="shared" si="34"/>
        <v>0</v>
      </c>
      <c r="AK92" s="2">
        <f t="shared" si="35"/>
        <v>0</v>
      </c>
      <c r="AL92" s="2">
        <f t="shared" si="36"/>
        <v>0</v>
      </c>
      <c r="AM92" s="2">
        <f t="shared" si="37"/>
        <v>0</v>
      </c>
      <c r="AN92" s="2">
        <f t="shared" si="38"/>
        <v>0</v>
      </c>
      <c r="AO92" s="2">
        <f t="shared" si="43"/>
        <v>0</v>
      </c>
      <c r="AP92" s="2">
        <f t="shared" si="39"/>
        <v>0</v>
      </c>
      <c r="AR92" s="1"/>
      <c r="AS92" s="2">
        <v>4</v>
      </c>
      <c r="AT92" s="2">
        <v>5</v>
      </c>
    </row>
    <row r="93" spans="1:46" ht="12.75">
      <c r="A93" s="3"/>
      <c r="B93" s="18"/>
      <c r="C93" s="20"/>
      <c r="D93" s="19"/>
      <c r="E93" s="20"/>
      <c r="F93" s="20"/>
      <c r="G93" s="20"/>
      <c r="H93" s="21"/>
      <c r="I93" s="33">
        <f t="shared" si="22"/>
        <v>0</v>
      </c>
      <c r="J93" s="17">
        <f t="shared" si="40"/>
        <v>0</v>
      </c>
      <c r="K93" s="6">
        <f t="shared" si="23"/>
        <v>0</v>
      </c>
      <c r="L93" s="6">
        <f t="shared" si="24"/>
        <v>0</v>
      </c>
      <c r="M93" s="6">
        <f t="shared" si="25"/>
        <v>0</v>
      </c>
      <c r="N93" s="2">
        <f t="shared" si="26"/>
        <v>0</v>
      </c>
      <c r="O93" s="2">
        <f t="shared" si="27"/>
        <v>0</v>
      </c>
      <c r="P93" s="2">
        <f t="shared" si="28"/>
        <v>0</v>
      </c>
      <c r="Q93" s="2">
        <f t="shared" si="29"/>
        <v>0</v>
      </c>
      <c r="R93" s="2">
        <f t="shared" si="41"/>
        <v>0</v>
      </c>
      <c r="S93" s="2">
        <f t="shared" si="30"/>
        <v>0</v>
      </c>
      <c r="U93" s="1"/>
      <c r="V93" s="2">
        <v>5</v>
      </c>
      <c r="W93" s="2">
        <v>6</v>
      </c>
      <c r="Y93" s="18"/>
      <c r="Z93" s="20"/>
      <c r="AA93" s="19"/>
      <c r="AB93" s="20"/>
      <c r="AC93" s="20"/>
      <c r="AD93" s="20"/>
      <c r="AE93" s="21"/>
      <c r="AF93" s="33">
        <f t="shared" si="31"/>
        <v>0</v>
      </c>
      <c r="AG93" s="17">
        <f t="shared" si="42"/>
        <v>0</v>
      </c>
      <c r="AH93" s="6">
        <f t="shared" si="32"/>
        <v>0</v>
      </c>
      <c r="AI93" s="6">
        <f t="shared" si="33"/>
        <v>0</v>
      </c>
      <c r="AJ93" s="6">
        <f t="shared" si="34"/>
        <v>0</v>
      </c>
      <c r="AK93" s="2">
        <f t="shared" si="35"/>
        <v>0</v>
      </c>
      <c r="AL93" s="2">
        <f t="shared" si="36"/>
        <v>0</v>
      </c>
      <c r="AM93" s="2">
        <f t="shared" si="37"/>
        <v>0</v>
      </c>
      <c r="AN93" s="2">
        <f t="shared" si="38"/>
        <v>0</v>
      </c>
      <c r="AO93" s="2">
        <f t="shared" si="43"/>
        <v>0</v>
      </c>
      <c r="AP93" s="2">
        <f t="shared" si="39"/>
        <v>0</v>
      </c>
      <c r="AR93" s="1"/>
      <c r="AS93" s="2">
        <v>5</v>
      </c>
      <c r="AT93" s="2">
        <v>6</v>
      </c>
    </row>
    <row r="94" spans="2:46" ht="12.75">
      <c r="B94" s="18"/>
      <c r="C94" s="20"/>
      <c r="D94" s="19"/>
      <c r="E94" s="20"/>
      <c r="F94" s="20"/>
      <c r="G94" s="20"/>
      <c r="H94" s="21"/>
      <c r="I94" s="33">
        <f t="shared" si="22"/>
        <v>0</v>
      </c>
      <c r="J94" s="17">
        <f t="shared" si="40"/>
        <v>0</v>
      </c>
      <c r="K94" s="6">
        <f t="shared" si="23"/>
        <v>0</v>
      </c>
      <c r="L94" s="6">
        <f t="shared" si="24"/>
        <v>0</v>
      </c>
      <c r="M94" s="6">
        <f t="shared" si="25"/>
        <v>0</v>
      </c>
      <c r="N94" s="2">
        <f t="shared" si="26"/>
        <v>0</v>
      </c>
      <c r="O94" s="2">
        <f t="shared" si="27"/>
        <v>0</v>
      </c>
      <c r="P94" s="2">
        <f t="shared" si="28"/>
        <v>0</v>
      </c>
      <c r="Q94" s="2">
        <f t="shared" si="29"/>
        <v>0</v>
      </c>
      <c r="R94" s="2">
        <f t="shared" si="41"/>
        <v>0</v>
      </c>
      <c r="S94" s="2">
        <f t="shared" si="30"/>
        <v>0</v>
      </c>
      <c r="U94" s="1"/>
      <c r="V94" s="2">
        <v>6</v>
      </c>
      <c r="W94" s="2">
        <v>7</v>
      </c>
      <c r="Y94" s="18"/>
      <c r="Z94" s="20"/>
      <c r="AA94" s="19"/>
      <c r="AB94" s="20"/>
      <c r="AC94" s="20"/>
      <c r="AD94" s="20"/>
      <c r="AE94" s="21"/>
      <c r="AF94" s="33">
        <f t="shared" si="31"/>
        <v>0</v>
      </c>
      <c r="AG94" s="17">
        <f t="shared" si="42"/>
        <v>0</v>
      </c>
      <c r="AH94" s="6">
        <f t="shared" si="32"/>
        <v>0</v>
      </c>
      <c r="AI94" s="6">
        <f t="shared" si="33"/>
        <v>0</v>
      </c>
      <c r="AJ94" s="6">
        <f t="shared" si="34"/>
        <v>0</v>
      </c>
      <c r="AK94" s="2">
        <f t="shared" si="35"/>
        <v>0</v>
      </c>
      <c r="AL94" s="2">
        <f t="shared" si="36"/>
        <v>0</v>
      </c>
      <c r="AM94" s="2">
        <f t="shared" si="37"/>
        <v>0</v>
      </c>
      <c r="AN94" s="2">
        <f t="shared" si="38"/>
        <v>0</v>
      </c>
      <c r="AO94" s="2">
        <f t="shared" si="43"/>
        <v>0</v>
      </c>
      <c r="AP94" s="2">
        <f t="shared" si="39"/>
        <v>0</v>
      </c>
      <c r="AR94" s="1"/>
      <c r="AS94" s="2">
        <v>6</v>
      </c>
      <c r="AT94" s="2">
        <v>7</v>
      </c>
    </row>
    <row r="95" spans="2:46" ht="12.75">
      <c r="B95" s="18"/>
      <c r="C95" s="20"/>
      <c r="D95" s="19"/>
      <c r="E95" s="20"/>
      <c r="F95" s="20"/>
      <c r="G95" s="20"/>
      <c r="H95" s="21"/>
      <c r="I95" s="33">
        <f t="shared" si="22"/>
        <v>0</v>
      </c>
      <c r="J95" s="17">
        <f t="shared" si="40"/>
        <v>0</v>
      </c>
      <c r="K95" s="6">
        <f t="shared" si="23"/>
        <v>0</v>
      </c>
      <c r="L95" s="6">
        <f t="shared" si="24"/>
        <v>0</v>
      </c>
      <c r="M95" s="6">
        <f t="shared" si="25"/>
        <v>0</v>
      </c>
      <c r="N95" s="2">
        <f t="shared" si="26"/>
        <v>0</v>
      </c>
      <c r="O95" s="2">
        <f t="shared" si="27"/>
        <v>0</v>
      </c>
      <c r="P95" s="2">
        <f t="shared" si="28"/>
        <v>0</v>
      </c>
      <c r="Q95" s="2">
        <f t="shared" si="29"/>
        <v>0</v>
      </c>
      <c r="R95" s="2">
        <f t="shared" si="41"/>
        <v>0</v>
      </c>
      <c r="S95" s="2">
        <f t="shared" si="30"/>
        <v>0</v>
      </c>
      <c r="U95" s="1"/>
      <c r="V95" s="2">
        <v>7</v>
      </c>
      <c r="W95" s="2">
        <v>8</v>
      </c>
      <c r="Y95" s="18"/>
      <c r="Z95" s="20"/>
      <c r="AA95" s="19"/>
      <c r="AB95" s="20"/>
      <c r="AC95" s="20"/>
      <c r="AD95" s="20"/>
      <c r="AE95" s="21"/>
      <c r="AF95" s="33">
        <f t="shared" si="31"/>
        <v>0</v>
      </c>
      <c r="AG95" s="17">
        <f t="shared" si="42"/>
        <v>0</v>
      </c>
      <c r="AH95" s="6">
        <f t="shared" si="32"/>
        <v>0</v>
      </c>
      <c r="AI95" s="6">
        <f t="shared" si="33"/>
        <v>0</v>
      </c>
      <c r="AJ95" s="6">
        <f t="shared" si="34"/>
        <v>0</v>
      </c>
      <c r="AK95" s="2">
        <f t="shared" si="35"/>
        <v>0</v>
      </c>
      <c r="AL95" s="2">
        <f t="shared" si="36"/>
        <v>0</v>
      </c>
      <c r="AM95" s="2">
        <f t="shared" si="37"/>
        <v>0</v>
      </c>
      <c r="AN95" s="2">
        <f t="shared" si="38"/>
        <v>0</v>
      </c>
      <c r="AO95" s="2">
        <f t="shared" si="43"/>
        <v>0</v>
      </c>
      <c r="AP95" s="2">
        <f t="shared" si="39"/>
        <v>0</v>
      </c>
      <c r="AR95" s="1"/>
      <c r="AS95" s="2">
        <v>7</v>
      </c>
      <c r="AT95" s="2">
        <v>8</v>
      </c>
    </row>
    <row r="96" spans="2:46" ht="12.75">
      <c r="B96" s="18"/>
      <c r="C96" s="20"/>
      <c r="D96" s="19"/>
      <c r="E96" s="20"/>
      <c r="F96" s="20"/>
      <c r="G96" s="20"/>
      <c r="H96" s="21"/>
      <c r="I96" s="33">
        <f t="shared" si="22"/>
        <v>0</v>
      </c>
      <c r="J96" s="17">
        <f t="shared" si="40"/>
        <v>0</v>
      </c>
      <c r="K96" s="6">
        <f t="shared" si="23"/>
        <v>0</v>
      </c>
      <c r="L96" s="6">
        <f t="shared" si="24"/>
        <v>0</v>
      </c>
      <c r="M96" s="6">
        <f t="shared" si="25"/>
        <v>0</v>
      </c>
      <c r="N96" s="2">
        <f t="shared" si="26"/>
        <v>0</v>
      </c>
      <c r="O96" s="2">
        <f t="shared" si="27"/>
        <v>0</v>
      </c>
      <c r="P96" s="2">
        <f t="shared" si="28"/>
        <v>0</v>
      </c>
      <c r="Q96" s="2">
        <f t="shared" si="29"/>
        <v>0</v>
      </c>
      <c r="R96" s="2">
        <f t="shared" si="41"/>
        <v>0</v>
      </c>
      <c r="S96" s="2">
        <f t="shared" si="30"/>
        <v>0</v>
      </c>
      <c r="U96" s="23"/>
      <c r="V96" s="2">
        <v>8</v>
      </c>
      <c r="W96" s="2">
        <v>9</v>
      </c>
      <c r="Y96" s="18"/>
      <c r="Z96" s="20"/>
      <c r="AA96" s="19"/>
      <c r="AB96" s="20"/>
      <c r="AC96" s="20"/>
      <c r="AD96" s="20"/>
      <c r="AE96" s="21"/>
      <c r="AF96" s="33">
        <f t="shared" si="31"/>
        <v>0</v>
      </c>
      <c r="AG96" s="17">
        <f t="shared" si="42"/>
        <v>0</v>
      </c>
      <c r="AH96" s="6">
        <f t="shared" si="32"/>
        <v>0</v>
      </c>
      <c r="AI96" s="6">
        <f t="shared" si="33"/>
        <v>0</v>
      </c>
      <c r="AJ96" s="6">
        <f t="shared" si="34"/>
        <v>0</v>
      </c>
      <c r="AK96" s="2">
        <f t="shared" si="35"/>
        <v>0</v>
      </c>
      <c r="AL96" s="2">
        <f t="shared" si="36"/>
        <v>0</v>
      </c>
      <c r="AM96" s="2">
        <f t="shared" si="37"/>
        <v>0</v>
      </c>
      <c r="AN96" s="2">
        <f t="shared" si="38"/>
        <v>0</v>
      </c>
      <c r="AO96" s="2">
        <f t="shared" si="43"/>
        <v>0</v>
      </c>
      <c r="AP96" s="2">
        <f t="shared" si="39"/>
        <v>0</v>
      </c>
      <c r="AR96" s="23"/>
      <c r="AS96" s="2">
        <v>8</v>
      </c>
      <c r="AT96" s="2">
        <v>9</v>
      </c>
    </row>
    <row r="97" spans="1:46" ht="12.75">
      <c r="A97" s="3"/>
      <c r="B97" s="18"/>
      <c r="C97" s="20"/>
      <c r="D97" s="19"/>
      <c r="E97" s="20"/>
      <c r="F97" s="20"/>
      <c r="G97" s="20"/>
      <c r="H97" s="21"/>
      <c r="I97" s="33">
        <f t="shared" si="22"/>
        <v>0</v>
      </c>
      <c r="J97" s="17">
        <f t="shared" si="40"/>
        <v>0</v>
      </c>
      <c r="K97" s="6">
        <f t="shared" si="23"/>
        <v>0</v>
      </c>
      <c r="L97" s="6">
        <f t="shared" si="24"/>
        <v>0</v>
      </c>
      <c r="M97" s="6">
        <f t="shared" si="25"/>
        <v>0</v>
      </c>
      <c r="N97" s="2">
        <f t="shared" si="26"/>
        <v>0</v>
      </c>
      <c r="O97" s="2">
        <f t="shared" si="27"/>
        <v>0</v>
      </c>
      <c r="P97" s="2">
        <f t="shared" si="28"/>
        <v>0</v>
      </c>
      <c r="Q97" s="2">
        <f t="shared" si="29"/>
        <v>0</v>
      </c>
      <c r="R97" s="2">
        <f t="shared" si="41"/>
        <v>0</v>
      </c>
      <c r="S97" s="2">
        <f t="shared" si="30"/>
        <v>0</v>
      </c>
      <c r="U97" s="1"/>
      <c r="V97" s="2">
        <v>9</v>
      </c>
      <c r="W97" s="2">
        <v>10</v>
      </c>
      <c r="Y97" s="18"/>
      <c r="Z97" s="20"/>
      <c r="AA97" s="19"/>
      <c r="AB97" s="20"/>
      <c r="AC97" s="20"/>
      <c r="AD97" s="20"/>
      <c r="AE97" s="21"/>
      <c r="AF97" s="33">
        <f t="shared" si="31"/>
        <v>0</v>
      </c>
      <c r="AG97" s="17">
        <f t="shared" si="42"/>
        <v>0</v>
      </c>
      <c r="AH97" s="6">
        <f t="shared" si="32"/>
        <v>0</v>
      </c>
      <c r="AI97" s="6">
        <f t="shared" si="33"/>
        <v>0</v>
      </c>
      <c r="AJ97" s="6">
        <f t="shared" si="34"/>
        <v>0</v>
      </c>
      <c r="AK97" s="2">
        <f t="shared" si="35"/>
        <v>0</v>
      </c>
      <c r="AL97" s="2">
        <f t="shared" si="36"/>
        <v>0</v>
      </c>
      <c r="AM97" s="2">
        <f t="shared" si="37"/>
        <v>0</v>
      </c>
      <c r="AN97" s="2">
        <f t="shared" si="38"/>
        <v>0</v>
      </c>
      <c r="AO97" s="2">
        <f t="shared" si="43"/>
        <v>0</v>
      </c>
      <c r="AP97" s="2">
        <f t="shared" si="39"/>
        <v>0</v>
      </c>
      <c r="AR97" s="1"/>
      <c r="AS97" s="2">
        <v>9</v>
      </c>
      <c r="AT97" s="2">
        <v>10</v>
      </c>
    </row>
    <row r="98" spans="2:46" ht="12.75">
      <c r="B98" s="18"/>
      <c r="C98" s="20"/>
      <c r="D98" s="19"/>
      <c r="E98" s="20"/>
      <c r="F98" s="20"/>
      <c r="G98" s="20"/>
      <c r="H98" s="21"/>
      <c r="I98" s="33">
        <f t="shared" si="22"/>
        <v>0</v>
      </c>
      <c r="J98" s="17">
        <f t="shared" si="40"/>
        <v>0</v>
      </c>
      <c r="K98" s="6">
        <f t="shared" si="23"/>
        <v>0</v>
      </c>
      <c r="L98" s="6">
        <f t="shared" si="24"/>
        <v>0</v>
      </c>
      <c r="M98" s="6">
        <f t="shared" si="25"/>
        <v>0</v>
      </c>
      <c r="N98" s="2">
        <f t="shared" si="26"/>
        <v>0</v>
      </c>
      <c r="O98" s="2">
        <f t="shared" si="27"/>
        <v>0</v>
      </c>
      <c r="P98" s="2">
        <f t="shared" si="28"/>
        <v>0</v>
      </c>
      <c r="Q98" s="2">
        <f t="shared" si="29"/>
        <v>0</v>
      </c>
      <c r="R98" s="2">
        <f t="shared" si="41"/>
        <v>0</v>
      </c>
      <c r="S98" s="2">
        <f t="shared" si="30"/>
        <v>0</v>
      </c>
      <c r="U98" s="1"/>
      <c r="V98" s="2">
        <v>10</v>
      </c>
      <c r="W98" s="2">
        <v>11</v>
      </c>
      <c r="Y98" s="18"/>
      <c r="Z98" s="20"/>
      <c r="AA98" s="19"/>
      <c r="AB98" s="20"/>
      <c r="AC98" s="20"/>
      <c r="AD98" s="20"/>
      <c r="AE98" s="21"/>
      <c r="AF98" s="33">
        <f t="shared" si="31"/>
        <v>0</v>
      </c>
      <c r="AG98" s="17">
        <f t="shared" si="42"/>
        <v>0</v>
      </c>
      <c r="AH98" s="6">
        <f t="shared" si="32"/>
        <v>0</v>
      </c>
      <c r="AI98" s="6">
        <f t="shared" si="33"/>
        <v>0</v>
      </c>
      <c r="AJ98" s="6">
        <f t="shared" si="34"/>
        <v>0</v>
      </c>
      <c r="AK98" s="2">
        <f t="shared" si="35"/>
        <v>0</v>
      </c>
      <c r="AL98" s="2">
        <f t="shared" si="36"/>
        <v>0</v>
      </c>
      <c r="AM98" s="2">
        <f t="shared" si="37"/>
        <v>0</v>
      </c>
      <c r="AN98" s="2">
        <f t="shared" si="38"/>
        <v>0</v>
      </c>
      <c r="AO98" s="2">
        <f t="shared" si="43"/>
        <v>0</v>
      </c>
      <c r="AP98" s="2">
        <f t="shared" si="39"/>
        <v>0</v>
      </c>
      <c r="AR98" s="1"/>
      <c r="AS98" s="2">
        <v>10</v>
      </c>
      <c r="AT98" s="2">
        <v>11</v>
      </c>
    </row>
    <row r="99" spans="2:46" ht="12.75">
      <c r="B99" s="18"/>
      <c r="C99" s="20"/>
      <c r="D99" s="19"/>
      <c r="E99" s="20"/>
      <c r="F99" s="20"/>
      <c r="G99" s="20"/>
      <c r="H99" s="21"/>
      <c r="I99" s="33">
        <f t="shared" si="22"/>
        <v>0</v>
      </c>
      <c r="J99" s="17">
        <f t="shared" si="40"/>
        <v>0</v>
      </c>
      <c r="K99" s="6">
        <f t="shared" si="23"/>
        <v>0</v>
      </c>
      <c r="L99" s="6">
        <f t="shared" si="24"/>
        <v>0</v>
      </c>
      <c r="M99" s="6">
        <f t="shared" si="25"/>
        <v>0</v>
      </c>
      <c r="N99" s="2">
        <f t="shared" si="26"/>
        <v>0</v>
      </c>
      <c r="O99" s="2">
        <f t="shared" si="27"/>
        <v>0</v>
      </c>
      <c r="P99" s="2">
        <f t="shared" si="28"/>
        <v>0</v>
      </c>
      <c r="Q99" s="2">
        <f t="shared" si="29"/>
        <v>0</v>
      </c>
      <c r="R99" s="2">
        <f t="shared" si="41"/>
        <v>0</v>
      </c>
      <c r="S99" s="2">
        <f t="shared" si="30"/>
        <v>0</v>
      </c>
      <c r="U99" s="1"/>
      <c r="V99" s="2">
        <v>11</v>
      </c>
      <c r="W99" s="2">
        <v>12</v>
      </c>
      <c r="Y99" s="18"/>
      <c r="Z99" s="20"/>
      <c r="AA99" s="19"/>
      <c r="AB99" s="20"/>
      <c r="AC99" s="20"/>
      <c r="AD99" s="20"/>
      <c r="AE99" s="21"/>
      <c r="AF99" s="33">
        <f t="shared" si="31"/>
        <v>0</v>
      </c>
      <c r="AG99" s="17">
        <f t="shared" si="42"/>
        <v>0</v>
      </c>
      <c r="AH99" s="6">
        <f t="shared" si="32"/>
        <v>0</v>
      </c>
      <c r="AI99" s="6">
        <f t="shared" si="33"/>
        <v>0</v>
      </c>
      <c r="AJ99" s="6">
        <f t="shared" si="34"/>
        <v>0</v>
      </c>
      <c r="AK99" s="2">
        <f t="shared" si="35"/>
        <v>0</v>
      </c>
      <c r="AL99" s="2">
        <f t="shared" si="36"/>
        <v>0</v>
      </c>
      <c r="AM99" s="2">
        <f t="shared" si="37"/>
        <v>0</v>
      </c>
      <c r="AN99" s="2">
        <f t="shared" si="38"/>
        <v>0</v>
      </c>
      <c r="AO99" s="2">
        <f t="shared" si="43"/>
        <v>0</v>
      </c>
      <c r="AP99" s="2">
        <f t="shared" si="39"/>
        <v>0</v>
      </c>
      <c r="AR99" s="1"/>
      <c r="AS99" s="2">
        <v>11</v>
      </c>
      <c r="AT99" s="2">
        <v>12</v>
      </c>
    </row>
    <row r="100" spans="2:46" ht="12.75">
      <c r="B100" s="18"/>
      <c r="C100" s="20"/>
      <c r="D100" s="19"/>
      <c r="E100" s="20"/>
      <c r="F100" s="20"/>
      <c r="G100" s="20"/>
      <c r="H100" s="21"/>
      <c r="I100" s="33">
        <f t="shared" si="22"/>
        <v>0</v>
      </c>
      <c r="J100" s="17">
        <f t="shared" si="40"/>
        <v>0</v>
      </c>
      <c r="K100" s="6">
        <f t="shared" si="23"/>
        <v>0</v>
      </c>
      <c r="L100" s="6">
        <f t="shared" si="24"/>
        <v>0</v>
      </c>
      <c r="M100" s="6">
        <f t="shared" si="25"/>
        <v>0</v>
      </c>
      <c r="N100" s="2">
        <f t="shared" si="26"/>
        <v>0</v>
      </c>
      <c r="O100" s="2">
        <f t="shared" si="27"/>
        <v>0</v>
      </c>
      <c r="P100" s="2">
        <f t="shared" si="28"/>
        <v>0</v>
      </c>
      <c r="Q100" s="2">
        <f t="shared" si="29"/>
        <v>0</v>
      </c>
      <c r="R100" s="2">
        <f t="shared" si="41"/>
        <v>0</v>
      </c>
      <c r="S100" s="2">
        <f t="shared" si="30"/>
        <v>0</v>
      </c>
      <c r="U100" s="1"/>
      <c r="V100" s="2">
        <v>12</v>
      </c>
      <c r="W100" s="2">
        <v>13</v>
      </c>
      <c r="Y100" s="18"/>
      <c r="Z100" s="20"/>
      <c r="AA100" s="19"/>
      <c r="AB100" s="20"/>
      <c r="AC100" s="20"/>
      <c r="AD100" s="20"/>
      <c r="AE100" s="21"/>
      <c r="AF100" s="33">
        <f t="shared" si="31"/>
        <v>0</v>
      </c>
      <c r="AG100" s="17">
        <f t="shared" si="42"/>
        <v>0</v>
      </c>
      <c r="AH100" s="6">
        <f t="shared" si="32"/>
        <v>0</v>
      </c>
      <c r="AI100" s="6">
        <f t="shared" si="33"/>
        <v>0</v>
      </c>
      <c r="AJ100" s="6">
        <f t="shared" si="34"/>
        <v>0</v>
      </c>
      <c r="AK100" s="2">
        <f t="shared" si="35"/>
        <v>0</v>
      </c>
      <c r="AL100" s="2">
        <f t="shared" si="36"/>
        <v>0</v>
      </c>
      <c r="AM100" s="2">
        <f t="shared" si="37"/>
        <v>0</v>
      </c>
      <c r="AN100" s="2">
        <f t="shared" si="38"/>
        <v>0</v>
      </c>
      <c r="AO100" s="2">
        <f t="shared" si="43"/>
        <v>0</v>
      </c>
      <c r="AP100" s="2">
        <f t="shared" si="39"/>
        <v>0</v>
      </c>
      <c r="AR100" s="1"/>
      <c r="AS100" s="2">
        <v>12</v>
      </c>
      <c r="AT100" s="2">
        <v>13</v>
      </c>
    </row>
    <row r="101" spans="21:46" ht="12.75">
      <c r="U101" s="1"/>
      <c r="V101" s="2">
        <v>13</v>
      </c>
      <c r="W101" s="2">
        <v>14</v>
      </c>
      <c r="AR101" s="1"/>
      <c r="AS101" s="2">
        <v>13</v>
      </c>
      <c r="AT101" s="2">
        <v>14</v>
      </c>
    </row>
    <row r="102" spans="21:46" ht="12.75">
      <c r="U102" s="1"/>
      <c r="V102" s="2">
        <v>14</v>
      </c>
      <c r="W102" s="2">
        <v>15</v>
      </c>
      <c r="AR102" s="1"/>
      <c r="AS102" s="2">
        <v>14</v>
      </c>
      <c r="AT102" s="2">
        <v>15</v>
      </c>
    </row>
    <row r="103" spans="21:46" ht="12.75">
      <c r="U103" s="1"/>
      <c r="V103" s="2">
        <v>15</v>
      </c>
      <c r="W103" s="2">
        <v>16</v>
      </c>
      <c r="AR103" s="1"/>
      <c r="AS103" s="2">
        <v>15</v>
      </c>
      <c r="AT103" s="2">
        <v>16</v>
      </c>
    </row>
    <row r="104" spans="21:46" ht="12.75">
      <c r="U104" s="1"/>
      <c r="V104" s="2">
        <v>16</v>
      </c>
      <c r="W104" s="2">
        <v>17</v>
      </c>
      <c r="AR104" s="1"/>
      <c r="AS104" s="2">
        <v>16</v>
      </c>
      <c r="AT104" s="2">
        <v>17</v>
      </c>
    </row>
    <row r="105" spans="21:46" ht="12.75">
      <c r="U105" s="1"/>
      <c r="V105" s="2">
        <v>17</v>
      </c>
      <c r="W105" s="2">
        <v>18</v>
      </c>
      <c r="AR105" s="1"/>
      <c r="AS105" s="2">
        <v>17</v>
      </c>
      <c r="AT105" s="2">
        <v>18</v>
      </c>
    </row>
    <row r="106" spans="21:46" ht="12.75">
      <c r="U106" s="1"/>
      <c r="V106" s="2">
        <v>18</v>
      </c>
      <c r="W106" s="2">
        <v>19</v>
      </c>
      <c r="AR106" s="1"/>
      <c r="AS106" s="2">
        <v>18</v>
      </c>
      <c r="AT106" s="2">
        <v>19</v>
      </c>
    </row>
    <row r="107" spans="21:46" ht="12.75">
      <c r="U107" s="1"/>
      <c r="V107" s="2">
        <v>19</v>
      </c>
      <c r="W107" s="2">
        <v>20</v>
      </c>
      <c r="AR107" s="1"/>
      <c r="AS107" s="2">
        <v>19</v>
      </c>
      <c r="AT107" s="2">
        <v>20</v>
      </c>
    </row>
    <row r="108" spans="21:46" ht="12.75">
      <c r="U108" s="1"/>
      <c r="V108" s="2">
        <v>20</v>
      </c>
      <c r="W108" s="2">
        <v>21</v>
      </c>
      <c r="AR108" s="1"/>
      <c r="AS108" s="2">
        <v>20</v>
      </c>
      <c r="AT108" s="2">
        <v>21</v>
      </c>
    </row>
    <row r="109" spans="21:46" ht="12.75">
      <c r="U109" s="1"/>
      <c r="V109" s="2">
        <v>21</v>
      </c>
      <c r="W109" s="2">
        <v>22</v>
      </c>
      <c r="AR109" s="1"/>
      <c r="AS109" s="2">
        <v>21</v>
      </c>
      <c r="AT109" s="2">
        <v>22</v>
      </c>
    </row>
    <row r="110" spans="21:46" ht="12.75">
      <c r="U110" s="1"/>
      <c r="V110" s="2">
        <v>22</v>
      </c>
      <c r="W110" s="2">
        <v>23</v>
      </c>
      <c r="AR110" s="1"/>
      <c r="AS110" s="2">
        <v>22</v>
      </c>
      <c r="AT110" s="2">
        <v>23</v>
      </c>
    </row>
    <row r="111" spans="21:46" ht="12.75">
      <c r="U111" s="1"/>
      <c r="V111" s="2">
        <v>23</v>
      </c>
      <c r="W111" s="2">
        <v>24</v>
      </c>
      <c r="AR111" s="1"/>
      <c r="AS111" s="2">
        <v>23</v>
      </c>
      <c r="AT111" s="2">
        <v>24</v>
      </c>
    </row>
    <row r="112" spans="21:46" ht="12.75">
      <c r="U112" s="1"/>
      <c r="V112" s="2">
        <v>24</v>
      </c>
      <c r="W112" s="2">
        <v>25</v>
      </c>
      <c r="AR112" s="1"/>
      <c r="AS112" s="2">
        <v>24</v>
      </c>
      <c r="AT112" s="2">
        <v>25</v>
      </c>
    </row>
    <row r="113" spans="21:46" ht="12.75">
      <c r="U113" s="1"/>
      <c r="W113" s="2">
        <v>26</v>
      </c>
      <c r="AR113" s="1"/>
      <c r="AT113" s="2">
        <v>26</v>
      </c>
    </row>
    <row r="114" spans="21:46" ht="12.75">
      <c r="U114" s="1"/>
      <c r="W114" s="2">
        <v>27</v>
      </c>
      <c r="AR114" s="1"/>
      <c r="AT114" s="2">
        <v>27</v>
      </c>
    </row>
    <row r="115" spans="21:46" ht="12.75">
      <c r="U115" s="1"/>
      <c r="W115" s="2">
        <v>28</v>
      </c>
      <c r="AR115" s="1"/>
      <c r="AT115" s="2">
        <v>28</v>
      </c>
    </row>
    <row r="116" spans="21:46" ht="12.75">
      <c r="U116" s="1"/>
      <c r="W116" s="2">
        <v>29</v>
      </c>
      <c r="AR116" s="1"/>
      <c r="AT116" s="2">
        <v>29</v>
      </c>
    </row>
    <row r="117" spans="21:46" ht="12.75">
      <c r="U117" s="1"/>
      <c r="W117" s="2">
        <v>30</v>
      </c>
      <c r="AR117" s="1"/>
      <c r="AT117" s="2">
        <v>30</v>
      </c>
    </row>
    <row r="118" spans="21:46" ht="12.75">
      <c r="U118" s="1"/>
      <c r="W118" s="2">
        <v>31</v>
      </c>
      <c r="AR118" s="1"/>
      <c r="AT118" s="2">
        <v>31</v>
      </c>
    </row>
    <row r="119" spans="21:46" ht="12.75">
      <c r="U119" s="1"/>
      <c r="W119" s="2">
        <v>32</v>
      </c>
      <c r="AR119" s="1"/>
      <c r="AT119" s="2">
        <v>32</v>
      </c>
    </row>
    <row r="120" spans="21:46" ht="12.75">
      <c r="U120" s="1"/>
      <c r="W120" s="2">
        <v>33</v>
      </c>
      <c r="AR120" s="1"/>
      <c r="AT120" s="2">
        <v>33</v>
      </c>
    </row>
    <row r="121" spans="21:46" ht="12.75">
      <c r="U121" s="1"/>
      <c r="W121" s="2">
        <v>34</v>
      </c>
      <c r="AR121" s="1"/>
      <c r="AT121" s="2">
        <v>34</v>
      </c>
    </row>
    <row r="122" spans="21:46" ht="12.75">
      <c r="U122" s="1"/>
      <c r="W122" s="2">
        <v>35</v>
      </c>
      <c r="AR122" s="1"/>
      <c r="AT122" s="2">
        <v>35</v>
      </c>
    </row>
    <row r="123" spans="21:46" ht="12.75">
      <c r="U123" s="1"/>
      <c r="W123" s="2">
        <v>36</v>
      </c>
      <c r="AR123" s="1"/>
      <c r="AT123" s="2">
        <v>36</v>
      </c>
    </row>
    <row r="124" spans="21:46" ht="12.75">
      <c r="U124" s="1"/>
      <c r="W124" s="2">
        <v>37</v>
      </c>
      <c r="AR124" s="1"/>
      <c r="AT124" s="2">
        <v>37</v>
      </c>
    </row>
    <row r="125" spans="21:46" ht="12.75">
      <c r="U125" s="1"/>
      <c r="W125" s="2">
        <v>38</v>
      </c>
      <c r="AR125" s="1"/>
      <c r="AT125" s="2">
        <v>38</v>
      </c>
    </row>
    <row r="126" spans="21:46" ht="12.75">
      <c r="U126" s="1"/>
      <c r="W126" s="2">
        <v>39</v>
      </c>
      <c r="AR126" s="1"/>
      <c r="AT126" s="2">
        <v>39</v>
      </c>
    </row>
    <row r="127" spans="21:46" ht="12.75">
      <c r="U127" s="1"/>
      <c r="W127" s="2">
        <v>40</v>
      </c>
      <c r="AR127" s="1"/>
      <c r="AT127" s="2">
        <v>40</v>
      </c>
    </row>
    <row r="128" spans="21:46" ht="12.75">
      <c r="U128" s="1"/>
      <c r="W128" s="2">
        <v>41</v>
      </c>
      <c r="AR128" s="1"/>
      <c r="AT128" s="2">
        <v>41</v>
      </c>
    </row>
    <row r="129" spans="21:46" ht="12.75">
      <c r="U129" s="1"/>
      <c r="W129" s="2">
        <v>42</v>
      </c>
      <c r="AR129" s="1"/>
      <c r="AT129" s="2">
        <v>42</v>
      </c>
    </row>
    <row r="130" spans="21:46" ht="12.75">
      <c r="U130" s="1"/>
      <c r="W130" s="2">
        <v>43</v>
      </c>
      <c r="AR130" s="1"/>
      <c r="AT130" s="2">
        <v>43</v>
      </c>
    </row>
    <row r="131" spans="21:46" ht="12.75">
      <c r="U131" s="1"/>
      <c r="W131" s="2">
        <v>44</v>
      </c>
      <c r="AR131" s="1"/>
      <c r="AT131" s="2">
        <v>44</v>
      </c>
    </row>
    <row r="132" spans="21:46" ht="12.75">
      <c r="U132" s="1"/>
      <c r="W132" s="2">
        <v>45</v>
      </c>
      <c r="AR132" s="1"/>
      <c r="AT132" s="2">
        <v>45</v>
      </c>
    </row>
    <row r="133" spans="21:46" ht="12.75">
      <c r="U133" s="1"/>
      <c r="W133" s="2">
        <v>46</v>
      </c>
      <c r="AR133" s="1"/>
      <c r="AT133" s="2">
        <v>46</v>
      </c>
    </row>
    <row r="134" spans="21:46" ht="12.75">
      <c r="U134" s="1"/>
      <c r="W134" s="2">
        <v>47</v>
      </c>
      <c r="AR134" s="1"/>
      <c r="AT134" s="2">
        <v>47</v>
      </c>
    </row>
    <row r="135" spans="21:46" ht="12.75">
      <c r="U135" s="1"/>
      <c r="W135" s="2">
        <v>48</v>
      </c>
      <c r="AR135" s="1"/>
      <c r="AT135" s="2">
        <v>48</v>
      </c>
    </row>
    <row r="136" spans="21:46" ht="12.75">
      <c r="U136" s="1"/>
      <c r="W136" s="2">
        <v>49</v>
      </c>
      <c r="AR136" s="1"/>
      <c r="AT136" s="2">
        <v>49</v>
      </c>
    </row>
    <row r="137" spans="21:46" ht="12.75">
      <c r="U137" s="1"/>
      <c r="W137" s="2">
        <v>50</v>
      </c>
      <c r="AR137" s="1"/>
      <c r="AT137" s="2">
        <v>50</v>
      </c>
    </row>
    <row r="138" spans="21:46" ht="12.75">
      <c r="U138" s="1"/>
      <c r="W138" s="2">
        <v>51</v>
      </c>
      <c r="AR138" s="1"/>
      <c r="AT138" s="2">
        <v>51</v>
      </c>
    </row>
    <row r="139" spans="21:46" ht="12.75">
      <c r="U139" s="1"/>
      <c r="W139" s="2">
        <v>55</v>
      </c>
      <c r="AR139" s="1"/>
      <c r="AT139" s="2">
        <v>55</v>
      </c>
    </row>
    <row r="140" spans="21:46" ht="12.75">
      <c r="U140" s="1"/>
      <c r="W140" s="2">
        <v>56</v>
      </c>
      <c r="AR140" s="1"/>
      <c r="AT140" s="2">
        <v>56</v>
      </c>
    </row>
    <row r="141" spans="21:46" ht="12.75">
      <c r="U141" s="1"/>
      <c r="W141" s="2">
        <v>57</v>
      </c>
      <c r="AR141" s="1"/>
      <c r="AT141" s="2">
        <v>57</v>
      </c>
    </row>
    <row r="142" spans="21:46" ht="12.75">
      <c r="U142" s="1"/>
      <c r="W142" s="2">
        <v>58</v>
      </c>
      <c r="AR142" s="1"/>
      <c r="AT142" s="2">
        <v>58</v>
      </c>
    </row>
    <row r="143" spans="21:46" ht="12.75">
      <c r="U143" s="1"/>
      <c r="W143" s="2">
        <v>59</v>
      </c>
      <c r="AR143" s="1"/>
      <c r="AT143" s="2">
        <v>59</v>
      </c>
    </row>
  </sheetData>
  <sheetProtection password="C32F" sheet="1" objects="1" scenarios="1"/>
  <mergeCells count="33">
    <mergeCell ref="B74:C74"/>
    <mergeCell ref="Y74:Z74"/>
    <mergeCell ref="AC79:AD79"/>
    <mergeCell ref="AF79:AG79"/>
    <mergeCell ref="C79:C80"/>
    <mergeCell ref="D79:E79"/>
    <mergeCell ref="F79:G79"/>
    <mergeCell ref="I79:J79"/>
    <mergeCell ref="AH79:AI79"/>
    <mergeCell ref="AK79:AL79"/>
    <mergeCell ref="K79:L79"/>
    <mergeCell ref="N79:O79"/>
    <mergeCell ref="Z79:Z80"/>
    <mergeCell ref="AA79:AB79"/>
    <mergeCell ref="AF8:AG8"/>
    <mergeCell ref="AH8:AI8"/>
    <mergeCell ref="AK8:AL8"/>
    <mergeCell ref="D78:G78"/>
    <mergeCell ref="AA78:AD78"/>
    <mergeCell ref="K8:L8"/>
    <mergeCell ref="N8:O8"/>
    <mergeCell ref="AA7:AD7"/>
    <mergeCell ref="Z8:Z9"/>
    <mergeCell ref="AA8:AB8"/>
    <mergeCell ref="AC8:AD8"/>
    <mergeCell ref="Y3:Z3"/>
    <mergeCell ref="B1:I1"/>
    <mergeCell ref="D7:G7"/>
    <mergeCell ref="C8:C9"/>
    <mergeCell ref="I8:J8"/>
    <mergeCell ref="D8:E8"/>
    <mergeCell ref="F8:G8"/>
    <mergeCell ref="B3:C3"/>
  </mergeCells>
  <dataValidations count="10">
    <dataValidation type="list" allowBlank="1" showInputMessage="1" showErrorMessage="1" sqref="E10:E29 G10:G29 AD81:AD100 E81:E100 G81:G100 AB81:AB100 AB10:AB29 AD10:AD29">
      <formula1>$W$16:$W$72</formula1>
    </dataValidation>
    <dataValidation type="list" allowBlank="1" showInputMessage="1" showErrorMessage="1" sqref="D10:D29 D81:D100 AA81:AA100 AC81:AC100 F81:F100 F10:F29 AA10:AA29 AC10:AC29">
      <formula1>$V$17:$V$41</formula1>
    </dataValidation>
    <dataValidation type="list" allowBlank="1" showInputMessage="1" showErrorMessage="1" sqref="H10:H29 AE10:AE29 H81:H100 AE81:AE100">
      <formula1>$U$45:$U$65</formula1>
    </dataValidation>
    <dataValidation type="list" allowBlank="1" showInputMessage="1" showErrorMessage="1" sqref="B10:B29">
      <formula1>$T$17</formula1>
    </dataValidation>
    <dataValidation type="list" allowBlank="1" showInputMessage="1" showErrorMessage="1" sqref="C10:C29 C81:C100 Z81:Z100">
      <formula1>$U$16:$U$23</formula1>
    </dataValidation>
    <dataValidation type="list" allowBlank="1" showInputMessage="1" showErrorMessage="1" sqref="Y10:Y29">
      <formula1>$AQ$16</formula1>
    </dataValidation>
    <dataValidation type="list" allowBlank="1" showInputMessage="1" showErrorMessage="1" sqref="B81 B83:B100">
      <formula1>$T$90</formula1>
    </dataValidation>
    <dataValidation type="list" allowBlank="1" showInputMessage="1" showErrorMessage="1" sqref="B82">
      <formula1>$U$90</formula1>
    </dataValidation>
    <dataValidation type="list" allowBlank="1" showInputMessage="1" showErrorMessage="1" sqref="Y81:Y100">
      <formula1>$AQ$87</formula1>
    </dataValidation>
    <dataValidation type="list" allowBlank="1" showInputMessage="1" showErrorMessage="1" sqref="Z10:Z29">
      <formula1>$AR$16:$AR$22</formula1>
    </dataValidation>
  </dataValidations>
  <printOptions horizontalCentered="1"/>
  <pageMargins left="0.15748031496062992" right="0.11811023622047245" top="0.2362204724409449" bottom="0.2362204724409449" header="0.11811023622047245" footer="0.11811023622047245"/>
  <pageSetup horizontalDpi="600" verticalDpi="600" orientation="landscape" paperSize="9" r:id="rId1"/>
  <rowBreaks count="1" manualBreakCount="1">
    <brk id="29" min="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s073871</dc:creator>
  <cp:keywords/>
  <dc:description/>
  <cp:lastModifiedBy>reignier</cp:lastModifiedBy>
  <cp:lastPrinted>2012-02-24T15:30:18Z</cp:lastPrinted>
  <dcterms:created xsi:type="dcterms:W3CDTF">2012-02-08T15:35:49Z</dcterms:created>
  <dcterms:modified xsi:type="dcterms:W3CDTF">2015-09-26T18:22:05Z</dcterms:modified>
  <cp:category/>
  <cp:version/>
  <cp:contentType/>
  <cp:contentStatus/>
</cp:coreProperties>
</file>